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tabRatio="782"/>
  </bookViews>
  <sheets>
    <sheet name="Column Names" sheetId="6" r:id="rId1"/>
    <sheet name="Seed-Summaries" sheetId="5" r:id="rId2"/>
    <sheet name="Genome-BLAST-Hits" sheetId="1" r:id="rId3"/>
  </sheets>
  <calcPr calcId="145621"/>
</workbook>
</file>

<file path=xl/calcChain.xml><?xml version="1.0" encoding="utf-8"?>
<calcChain xmlns="http://schemas.openxmlformats.org/spreadsheetml/2006/main">
  <c r="L3" i="5" l="1"/>
  <c r="L4" i="5"/>
  <c r="L5" i="5"/>
  <c r="L6" i="5"/>
  <c r="L7" i="5"/>
  <c r="L8" i="5"/>
  <c r="L9" i="5"/>
  <c r="L10" i="5"/>
  <c r="L11" i="5"/>
  <c r="L12" i="5"/>
  <c r="L13" i="5"/>
  <c r="L14" i="5"/>
  <c r="L15" i="5"/>
  <c r="L16" i="5"/>
  <c r="L17" i="5"/>
  <c r="L18" i="5"/>
  <c r="L19" i="5"/>
  <c r="L2" i="5"/>
  <c r="A3" i="1"/>
  <c r="A4" i="1"/>
  <c r="A5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A148" i="1"/>
  <c r="A149" i="1"/>
  <c r="A150" i="1"/>
  <c r="A151" i="1"/>
  <c r="A152" i="1"/>
  <c r="A153" i="1"/>
  <c r="A154" i="1"/>
  <c r="A155" i="1"/>
  <c r="A156" i="1"/>
  <c r="A157" i="1"/>
  <c r="A158" i="1"/>
  <c r="A159" i="1"/>
  <c r="A160" i="1"/>
  <c r="A161" i="1"/>
  <c r="A162" i="1"/>
  <c r="A163" i="1"/>
  <c r="A164" i="1"/>
  <c r="A165" i="1"/>
  <c r="A166" i="1"/>
  <c r="A167" i="1"/>
  <c r="A168" i="1"/>
  <c r="A169" i="1"/>
  <c r="A170" i="1"/>
  <c r="A171" i="1"/>
  <c r="A172" i="1"/>
  <c r="A173" i="1"/>
  <c r="A174" i="1"/>
  <c r="A175" i="1"/>
  <c r="A176" i="1"/>
  <c r="A177" i="1"/>
  <c r="A178" i="1"/>
  <c r="A179" i="1"/>
  <c r="A180" i="1"/>
  <c r="A181" i="1"/>
  <c r="A182" i="1"/>
  <c r="A183" i="1"/>
  <c r="A184" i="1"/>
  <c r="A185" i="1"/>
  <c r="A186" i="1"/>
  <c r="A187" i="1"/>
  <c r="A188" i="1"/>
  <c r="A189" i="1"/>
  <c r="A190" i="1"/>
  <c r="A191" i="1"/>
  <c r="A192" i="1"/>
  <c r="A193" i="1"/>
  <c r="A194" i="1"/>
  <c r="A195" i="1"/>
  <c r="A196" i="1"/>
  <c r="A197" i="1"/>
  <c r="A198" i="1"/>
  <c r="A199" i="1"/>
  <c r="A200" i="1"/>
  <c r="A201" i="1"/>
  <c r="A202" i="1"/>
  <c r="A203" i="1"/>
  <c r="A204" i="1"/>
  <c r="A205" i="1"/>
  <c r="A206" i="1"/>
  <c r="A207" i="1"/>
  <c r="A208" i="1"/>
  <c r="A209" i="1"/>
  <c r="A210" i="1"/>
  <c r="A211" i="1"/>
  <c r="A212" i="1"/>
  <c r="A213" i="1"/>
  <c r="A214" i="1"/>
  <c r="A215" i="1"/>
  <c r="A216" i="1"/>
  <c r="A217" i="1"/>
  <c r="A218" i="1"/>
  <c r="A219" i="1"/>
  <c r="A220" i="1"/>
  <c r="A221" i="1"/>
  <c r="A222" i="1"/>
  <c r="A223" i="1"/>
  <c r="A224" i="1"/>
  <c r="A225" i="1"/>
  <c r="A226" i="1"/>
  <c r="A227" i="1"/>
  <c r="A228" i="1"/>
  <c r="A229" i="1"/>
  <c r="A230" i="1"/>
  <c r="A231" i="1"/>
  <c r="A232" i="1"/>
  <c r="A233" i="1"/>
  <c r="A234" i="1"/>
  <c r="A235" i="1"/>
  <c r="A236" i="1"/>
  <c r="A237" i="1"/>
  <c r="A238" i="1"/>
  <c r="A239" i="1"/>
  <c r="A240" i="1"/>
  <c r="A241" i="1"/>
  <c r="A242" i="1"/>
  <c r="A243" i="1"/>
  <c r="A244" i="1"/>
  <c r="A245" i="1"/>
  <c r="A246" i="1"/>
  <c r="A247" i="1"/>
  <c r="A248" i="1"/>
  <c r="A249" i="1"/>
  <c r="A250" i="1"/>
  <c r="A251" i="1"/>
  <c r="A252" i="1"/>
  <c r="A253" i="1"/>
  <c r="A254" i="1"/>
  <c r="A255" i="1"/>
  <c r="A256" i="1"/>
  <c r="A257" i="1"/>
  <c r="A258" i="1"/>
  <c r="A259" i="1"/>
  <c r="A260" i="1"/>
  <c r="A261" i="1"/>
  <c r="A262" i="1"/>
  <c r="A263" i="1"/>
  <c r="A264" i="1"/>
  <c r="A265" i="1"/>
  <c r="A266" i="1"/>
  <c r="A267" i="1"/>
  <c r="A268" i="1"/>
  <c r="A269" i="1"/>
  <c r="A270" i="1"/>
  <c r="A271" i="1"/>
  <c r="A272" i="1"/>
  <c r="A273" i="1"/>
  <c r="A274" i="1"/>
  <c r="A275" i="1"/>
  <c r="A276" i="1"/>
  <c r="A277" i="1"/>
  <c r="A278" i="1"/>
  <c r="A279" i="1"/>
  <c r="A280" i="1"/>
  <c r="A281" i="1"/>
  <c r="A282" i="1"/>
  <c r="A283" i="1"/>
  <c r="A284" i="1"/>
  <c r="A285" i="1"/>
  <c r="A286" i="1"/>
  <c r="A287" i="1"/>
  <c r="A288" i="1"/>
  <c r="A289" i="1"/>
  <c r="A290" i="1"/>
  <c r="A291" i="1"/>
  <c r="A292" i="1"/>
  <c r="A293" i="1"/>
  <c r="A294" i="1"/>
  <c r="A295" i="1"/>
  <c r="A296" i="1"/>
  <c r="A297" i="1"/>
  <c r="A298" i="1"/>
  <c r="A299" i="1"/>
  <c r="A300" i="1"/>
  <c r="A301" i="1"/>
  <c r="A302" i="1"/>
  <c r="A303" i="1"/>
  <c r="A304" i="1"/>
  <c r="A305" i="1"/>
  <c r="A306" i="1"/>
  <c r="A307" i="1"/>
  <c r="A308" i="1"/>
  <c r="A309" i="1"/>
  <c r="A310" i="1"/>
  <c r="A311" i="1"/>
  <c r="A312" i="1"/>
  <c r="A313" i="1"/>
  <c r="A314" i="1"/>
  <c r="A315" i="1"/>
  <c r="A316" i="1"/>
  <c r="A317" i="1"/>
  <c r="A318" i="1"/>
  <c r="A319" i="1"/>
  <c r="A320" i="1"/>
  <c r="A321" i="1"/>
  <c r="A322" i="1"/>
  <c r="A323" i="1"/>
  <c r="A324" i="1"/>
  <c r="A325" i="1"/>
  <c r="A326" i="1"/>
  <c r="A327" i="1"/>
  <c r="A328" i="1"/>
  <c r="A329" i="1"/>
  <c r="A330" i="1"/>
  <c r="A331" i="1"/>
  <c r="A332" i="1"/>
  <c r="A333" i="1"/>
  <c r="A334" i="1"/>
  <c r="A335" i="1"/>
  <c r="A336" i="1"/>
  <c r="A337" i="1"/>
  <c r="A338" i="1"/>
  <c r="A339" i="1"/>
  <c r="A340" i="1"/>
  <c r="A341" i="1"/>
  <c r="A342" i="1"/>
  <c r="A343" i="1"/>
  <c r="A344" i="1"/>
  <c r="A345" i="1"/>
  <c r="A346" i="1"/>
  <c r="A347" i="1"/>
  <c r="A348" i="1"/>
  <c r="A349" i="1"/>
  <c r="A350" i="1"/>
  <c r="A351" i="1"/>
  <c r="A352" i="1"/>
  <c r="A353" i="1"/>
  <c r="A354" i="1"/>
  <c r="A355" i="1"/>
  <c r="A356" i="1"/>
  <c r="A357" i="1"/>
  <c r="A358" i="1"/>
  <c r="A359" i="1"/>
  <c r="A360" i="1"/>
  <c r="A361" i="1"/>
  <c r="A362" i="1"/>
  <c r="A363" i="1"/>
  <c r="A364" i="1"/>
  <c r="A365" i="1"/>
  <c r="A366" i="1"/>
  <c r="A367" i="1"/>
  <c r="A368" i="1"/>
  <c r="A369" i="1"/>
  <c r="A370" i="1"/>
  <c r="A371" i="1"/>
  <c r="A372" i="1"/>
  <c r="A373" i="1"/>
  <c r="A374" i="1"/>
  <c r="A375" i="1"/>
  <c r="A376" i="1"/>
  <c r="A377" i="1"/>
  <c r="A378" i="1"/>
  <c r="A379" i="1"/>
  <c r="A380" i="1"/>
  <c r="A381" i="1"/>
  <c r="A382" i="1"/>
  <c r="A383" i="1"/>
  <c r="A384" i="1"/>
  <c r="A385" i="1"/>
  <c r="A386" i="1"/>
  <c r="A387" i="1"/>
  <c r="A388" i="1"/>
  <c r="A389" i="1"/>
  <c r="A390" i="1"/>
  <c r="A391" i="1"/>
  <c r="A392" i="1"/>
  <c r="A393" i="1"/>
  <c r="A394" i="1"/>
  <c r="A395" i="1"/>
  <c r="A396" i="1"/>
  <c r="A397" i="1"/>
  <c r="A398" i="1"/>
  <c r="A399" i="1"/>
  <c r="A400" i="1"/>
  <c r="A401" i="1"/>
  <c r="A402" i="1"/>
  <c r="A403" i="1"/>
  <c r="A404" i="1"/>
  <c r="A405" i="1"/>
  <c r="A406" i="1"/>
  <c r="A407" i="1"/>
  <c r="A408" i="1"/>
  <c r="A409" i="1"/>
  <c r="A410" i="1"/>
  <c r="A411" i="1"/>
  <c r="A412" i="1"/>
  <c r="A413" i="1"/>
  <c r="A414" i="1"/>
  <c r="A415" i="1"/>
  <c r="A416" i="1"/>
  <c r="A417" i="1"/>
  <c r="A418" i="1"/>
  <c r="A419" i="1"/>
  <c r="A420" i="1"/>
  <c r="A421" i="1"/>
  <c r="A422" i="1"/>
  <c r="A423" i="1"/>
  <c r="A424" i="1"/>
  <c r="A425" i="1"/>
  <c r="A426" i="1"/>
  <c r="A427" i="1"/>
  <c r="A428" i="1"/>
  <c r="A429" i="1"/>
  <c r="A430" i="1"/>
  <c r="A431" i="1"/>
  <c r="A432" i="1"/>
  <c r="A433" i="1"/>
  <c r="A434" i="1"/>
  <c r="A435" i="1"/>
  <c r="A436" i="1"/>
  <c r="A437" i="1"/>
  <c r="A438" i="1"/>
  <c r="A439" i="1"/>
  <c r="A440" i="1"/>
  <c r="A441" i="1"/>
  <c r="A442" i="1"/>
  <c r="A443" i="1"/>
  <c r="A444" i="1"/>
  <c r="A445" i="1"/>
  <c r="A446" i="1"/>
  <c r="A447" i="1"/>
  <c r="A448" i="1"/>
  <c r="A449" i="1"/>
  <c r="A450" i="1"/>
  <c r="A451" i="1"/>
  <c r="A452" i="1"/>
  <c r="A453" i="1"/>
  <c r="A454" i="1"/>
  <c r="A455" i="1"/>
  <c r="A456" i="1"/>
  <c r="A457" i="1"/>
  <c r="A458" i="1"/>
  <c r="A459" i="1"/>
  <c r="A460" i="1"/>
  <c r="A461" i="1"/>
  <c r="A462" i="1"/>
  <c r="A463" i="1"/>
  <c r="A464" i="1"/>
  <c r="A465" i="1"/>
  <c r="A466" i="1"/>
  <c r="A467" i="1"/>
  <c r="A468" i="1"/>
  <c r="A469" i="1"/>
  <c r="A470" i="1"/>
  <c r="A471" i="1"/>
  <c r="A472" i="1"/>
  <c r="A473" i="1"/>
  <c r="A474" i="1"/>
  <c r="A475" i="1"/>
  <c r="A476" i="1"/>
  <c r="A477" i="1"/>
  <c r="A478" i="1"/>
  <c r="A479" i="1"/>
  <c r="A480" i="1"/>
  <c r="A481" i="1"/>
  <c r="A482" i="1"/>
  <c r="A483" i="1"/>
  <c r="A484" i="1"/>
  <c r="A485" i="1"/>
  <c r="A486" i="1"/>
  <c r="A487" i="1"/>
  <c r="A488" i="1"/>
  <c r="A489" i="1"/>
  <c r="A490" i="1"/>
  <c r="A491" i="1"/>
  <c r="A492" i="1"/>
  <c r="A493" i="1"/>
  <c r="A494" i="1"/>
  <c r="A495" i="1"/>
  <c r="A496" i="1"/>
  <c r="A497" i="1"/>
  <c r="A498" i="1"/>
  <c r="A499" i="1"/>
  <c r="A500" i="1"/>
  <c r="A501" i="1"/>
  <c r="A502" i="1"/>
  <c r="A503" i="1"/>
  <c r="A504" i="1"/>
  <c r="A505" i="1"/>
  <c r="A506" i="1"/>
  <c r="A507" i="1"/>
  <c r="A508" i="1"/>
  <c r="A509" i="1"/>
  <c r="A510" i="1"/>
  <c r="A511" i="1"/>
  <c r="A512" i="1"/>
  <c r="A513" i="1"/>
  <c r="A514" i="1"/>
  <c r="A515" i="1"/>
  <c r="A516" i="1"/>
  <c r="A517" i="1"/>
  <c r="A518" i="1"/>
  <c r="A519" i="1"/>
  <c r="A520" i="1"/>
  <c r="A521" i="1"/>
  <c r="A522" i="1"/>
  <c r="A523" i="1"/>
  <c r="A524" i="1"/>
  <c r="A525" i="1"/>
  <c r="A526" i="1"/>
  <c r="A527" i="1"/>
  <c r="A528" i="1"/>
  <c r="A529" i="1"/>
  <c r="A530" i="1"/>
  <c r="A531" i="1"/>
  <c r="A532" i="1"/>
  <c r="A533" i="1"/>
  <c r="A534" i="1"/>
  <c r="A535" i="1"/>
  <c r="A536" i="1"/>
  <c r="A537" i="1"/>
  <c r="A538" i="1"/>
  <c r="A539" i="1"/>
  <c r="A540" i="1"/>
  <c r="A541" i="1"/>
  <c r="A542" i="1"/>
  <c r="A543" i="1"/>
  <c r="A544" i="1"/>
  <c r="A545" i="1"/>
  <c r="A546" i="1"/>
  <c r="A547" i="1"/>
  <c r="A548" i="1"/>
  <c r="A549" i="1"/>
  <c r="A550" i="1"/>
  <c r="A551" i="1"/>
  <c r="A552" i="1"/>
  <c r="A553" i="1"/>
  <c r="A554" i="1"/>
  <c r="A555" i="1"/>
  <c r="A556" i="1"/>
  <c r="A557" i="1"/>
  <c r="A558" i="1"/>
  <c r="A559" i="1"/>
  <c r="A560" i="1"/>
  <c r="A561" i="1"/>
  <c r="A562" i="1"/>
  <c r="A563" i="1"/>
  <c r="A564" i="1"/>
  <c r="A565" i="1"/>
  <c r="A566" i="1"/>
  <c r="A567" i="1"/>
  <c r="A568" i="1"/>
  <c r="A569" i="1"/>
  <c r="A570" i="1"/>
  <c r="A571" i="1"/>
  <c r="A572" i="1"/>
  <c r="A573" i="1"/>
  <c r="A574" i="1"/>
  <c r="A575" i="1"/>
  <c r="A576" i="1"/>
  <c r="A577" i="1"/>
  <c r="A578" i="1"/>
  <c r="A579" i="1"/>
  <c r="A580" i="1"/>
  <c r="A581" i="1"/>
  <c r="A582" i="1"/>
  <c r="A583" i="1"/>
  <c r="A584" i="1"/>
  <c r="A585" i="1"/>
  <c r="A586" i="1"/>
  <c r="A587" i="1"/>
  <c r="A588" i="1"/>
  <c r="A589" i="1"/>
  <c r="A590" i="1"/>
  <c r="A591" i="1"/>
  <c r="A592" i="1"/>
  <c r="A593" i="1"/>
  <c r="A594" i="1"/>
  <c r="A595" i="1"/>
  <c r="A596" i="1"/>
  <c r="A597" i="1"/>
  <c r="A598" i="1"/>
  <c r="A599" i="1"/>
  <c r="A600" i="1"/>
  <c r="A601" i="1"/>
  <c r="A602" i="1"/>
  <c r="A603" i="1"/>
  <c r="A604" i="1"/>
  <c r="A605" i="1"/>
  <c r="A606" i="1"/>
  <c r="A607" i="1"/>
  <c r="A608" i="1"/>
  <c r="A609" i="1"/>
  <c r="A610" i="1"/>
  <c r="A611" i="1"/>
  <c r="A612" i="1"/>
  <c r="A613" i="1"/>
  <c r="A614" i="1"/>
  <c r="A615" i="1"/>
  <c r="A616" i="1"/>
  <c r="A617" i="1"/>
  <c r="A618" i="1"/>
  <c r="A619" i="1"/>
  <c r="A620" i="1"/>
  <c r="A621" i="1"/>
  <c r="A622" i="1"/>
  <c r="A623" i="1"/>
  <c r="A624" i="1"/>
  <c r="A625" i="1"/>
  <c r="A626" i="1"/>
  <c r="A627" i="1"/>
  <c r="A628" i="1"/>
  <c r="A629" i="1"/>
  <c r="A630" i="1"/>
  <c r="A631" i="1"/>
  <c r="A632" i="1"/>
  <c r="A633" i="1"/>
  <c r="A634" i="1"/>
  <c r="A635" i="1"/>
  <c r="A636" i="1"/>
  <c r="A637" i="1"/>
  <c r="A638" i="1"/>
  <c r="A639" i="1"/>
  <c r="A640" i="1"/>
  <c r="A641" i="1"/>
  <c r="A642" i="1"/>
  <c r="A643" i="1"/>
  <c r="A644" i="1"/>
  <c r="A645" i="1"/>
  <c r="A646" i="1"/>
  <c r="A647" i="1"/>
  <c r="A648" i="1"/>
  <c r="A649" i="1"/>
  <c r="A650" i="1"/>
  <c r="A651" i="1"/>
  <c r="A652" i="1"/>
  <c r="A653" i="1"/>
  <c r="A654" i="1"/>
  <c r="A655" i="1"/>
  <c r="A656" i="1"/>
  <c r="A657" i="1"/>
  <c r="A658" i="1"/>
  <c r="A659" i="1"/>
  <c r="A660" i="1"/>
  <c r="A661" i="1"/>
  <c r="A662" i="1"/>
  <c r="A663" i="1"/>
  <c r="A664" i="1"/>
  <c r="A665" i="1"/>
  <c r="A666" i="1"/>
  <c r="A667" i="1"/>
  <c r="A668" i="1"/>
  <c r="A669" i="1"/>
  <c r="A670" i="1"/>
  <c r="A671" i="1"/>
  <c r="A672" i="1"/>
  <c r="A673" i="1"/>
  <c r="A674" i="1"/>
  <c r="A675" i="1"/>
  <c r="A676" i="1"/>
  <c r="A677" i="1"/>
  <c r="A678" i="1"/>
  <c r="A679" i="1"/>
  <c r="A680" i="1"/>
  <c r="A681" i="1"/>
  <c r="A682" i="1"/>
  <c r="A683" i="1"/>
  <c r="A684" i="1"/>
  <c r="A685" i="1"/>
  <c r="A686" i="1"/>
  <c r="A687" i="1"/>
  <c r="A688" i="1"/>
  <c r="A689" i="1"/>
  <c r="A690" i="1"/>
  <c r="A691" i="1"/>
  <c r="A692" i="1"/>
  <c r="A693" i="1"/>
  <c r="A694" i="1"/>
  <c r="A695" i="1"/>
  <c r="A696" i="1"/>
  <c r="A697" i="1"/>
  <c r="A698" i="1"/>
  <c r="A699" i="1"/>
  <c r="A700" i="1"/>
  <c r="A701" i="1"/>
  <c r="A702" i="1"/>
  <c r="A703" i="1"/>
  <c r="A704" i="1"/>
  <c r="A705" i="1"/>
  <c r="A706" i="1"/>
  <c r="A707" i="1"/>
  <c r="A708" i="1"/>
  <c r="A709" i="1"/>
  <c r="A710" i="1"/>
  <c r="A711" i="1"/>
  <c r="A712" i="1"/>
  <c r="A713" i="1"/>
  <c r="A714" i="1"/>
  <c r="A715" i="1"/>
  <c r="A716" i="1"/>
  <c r="A717" i="1"/>
  <c r="A718" i="1"/>
  <c r="A719" i="1"/>
  <c r="A720" i="1"/>
  <c r="A721" i="1"/>
  <c r="A722" i="1"/>
  <c r="A723" i="1"/>
  <c r="A724" i="1"/>
  <c r="A725" i="1"/>
  <c r="A726" i="1"/>
  <c r="A727" i="1"/>
  <c r="A728" i="1"/>
  <c r="A729" i="1"/>
  <c r="A730" i="1"/>
  <c r="A731" i="1"/>
  <c r="A732" i="1"/>
  <c r="A733" i="1"/>
  <c r="A734" i="1"/>
  <c r="A735" i="1"/>
  <c r="A736" i="1"/>
  <c r="A737" i="1"/>
  <c r="A738" i="1"/>
  <c r="A739" i="1"/>
  <c r="A740" i="1"/>
  <c r="A741" i="1"/>
  <c r="A742" i="1"/>
  <c r="A743" i="1"/>
  <c r="A744" i="1"/>
  <c r="A745" i="1"/>
  <c r="A746" i="1"/>
  <c r="A747" i="1"/>
  <c r="A748" i="1"/>
  <c r="A749" i="1"/>
  <c r="A750" i="1"/>
  <c r="A751" i="1"/>
  <c r="A752" i="1"/>
  <c r="A753" i="1"/>
  <c r="A754" i="1"/>
  <c r="A755" i="1"/>
  <c r="A756" i="1"/>
  <c r="A757" i="1"/>
  <c r="A758" i="1"/>
  <c r="A759" i="1"/>
  <c r="A760" i="1"/>
  <c r="A761" i="1"/>
  <c r="A762" i="1"/>
  <c r="A763" i="1"/>
  <c r="A764" i="1"/>
  <c r="A765" i="1"/>
  <c r="A766" i="1"/>
  <c r="A767" i="1"/>
  <c r="A768" i="1"/>
  <c r="A769" i="1"/>
  <c r="A770" i="1"/>
  <c r="A771" i="1"/>
  <c r="A772" i="1"/>
  <c r="A773" i="1"/>
  <c r="A774" i="1"/>
  <c r="A775" i="1"/>
  <c r="A776" i="1"/>
  <c r="A777" i="1"/>
  <c r="A778" i="1"/>
  <c r="A779" i="1"/>
  <c r="A780" i="1"/>
  <c r="A781" i="1"/>
  <c r="A782" i="1"/>
  <c r="A783" i="1"/>
  <c r="A784" i="1"/>
  <c r="A785" i="1"/>
  <c r="A786" i="1"/>
  <c r="A787" i="1"/>
  <c r="A788" i="1"/>
  <c r="A789" i="1"/>
  <c r="A790" i="1"/>
  <c r="A791" i="1"/>
  <c r="A792" i="1"/>
  <c r="A793" i="1"/>
  <c r="A794" i="1"/>
  <c r="A795" i="1"/>
  <c r="A796" i="1"/>
  <c r="A797" i="1"/>
  <c r="A798" i="1"/>
  <c r="A799" i="1"/>
  <c r="A800" i="1"/>
  <c r="A801" i="1"/>
  <c r="A802" i="1"/>
  <c r="A803" i="1"/>
  <c r="A804" i="1"/>
  <c r="A805" i="1"/>
  <c r="A806" i="1"/>
  <c r="A807" i="1"/>
  <c r="A808" i="1"/>
  <c r="A809" i="1"/>
  <c r="A810" i="1"/>
  <c r="A811" i="1"/>
  <c r="A812" i="1"/>
  <c r="A813" i="1"/>
  <c r="A814" i="1"/>
  <c r="A815" i="1"/>
  <c r="A816" i="1"/>
  <c r="A817" i="1"/>
  <c r="A818" i="1"/>
  <c r="A819" i="1"/>
  <c r="A820" i="1"/>
  <c r="A821" i="1"/>
  <c r="A822" i="1"/>
  <c r="A823" i="1"/>
  <c r="A824" i="1"/>
  <c r="A825" i="1"/>
  <c r="A826" i="1"/>
  <c r="A827" i="1"/>
  <c r="A828" i="1"/>
  <c r="A829" i="1"/>
  <c r="A830" i="1"/>
  <c r="A831" i="1"/>
  <c r="A832" i="1"/>
  <c r="A833" i="1"/>
  <c r="A834" i="1"/>
  <c r="A835" i="1"/>
  <c r="A836" i="1"/>
  <c r="A837" i="1"/>
  <c r="A838" i="1"/>
  <c r="A839" i="1"/>
  <c r="A840" i="1"/>
  <c r="A841" i="1"/>
  <c r="A842" i="1"/>
  <c r="A843" i="1"/>
  <c r="A844" i="1"/>
  <c r="A845" i="1"/>
  <c r="A846" i="1"/>
  <c r="A847" i="1"/>
  <c r="A848" i="1"/>
  <c r="A849" i="1"/>
  <c r="A850" i="1"/>
  <c r="A851" i="1"/>
  <c r="A852" i="1"/>
  <c r="A853" i="1"/>
  <c r="A854" i="1"/>
  <c r="A855" i="1"/>
  <c r="A856" i="1"/>
  <c r="A857" i="1"/>
  <c r="A858" i="1"/>
  <c r="A859" i="1"/>
  <c r="A860" i="1"/>
  <c r="A861" i="1"/>
  <c r="A862" i="1"/>
  <c r="A863" i="1"/>
  <c r="A864" i="1"/>
  <c r="A865" i="1"/>
  <c r="A866" i="1"/>
  <c r="A867" i="1"/>
  <c r="A868" i="1"/>
  <c r="A869" i="1"/>
  <c r="A870" i="1"/>
  <c r="A871" i="1"/>
  <c r="A872" i="1"/>
  <c r="A873" i="1"/>
  <c r="A874" i="1"/>
  <c r="A875" i="1"/>
  <c r="A876" i="1"/>
  <c r="A877" i="1"/>
  <c r="A878" i="1"/>
  <c r="A879" i="1"/>
  <c r="A880" i="1"/>
  <c r="A881" i="1"/>
  <c r="A882" i="1"/>
  <c r="A883" i="1"/>
  <c r="A884" i="1"/>
  <c r="A885" i="1"/>
  <c r="A886" i="1"/>
  <c r="A887" i="1"/>
  <c r="A888" i="1"/>
  <c r="A889" i="1"/>
  <c r="A890" i="1"/>
  <c r="A891" i="1"/>
  <c r="A892" i="1"/>
  <c r="A893" i="1"/>
  <c r="A894" i="1"/>
  <c r="A895" i="1"/>
  <c r="A896" i="1"/>
  <c r="A897" i="1"/>
  <c r="A898" i="1"/>
  <c r="A899" i="1"/>
  <c r="A900" i="1"/>
  <c r="A901" i="1"/>
  <c r="A902" i="1"/>
  <c r="A903" i="1"/>
  <c r="A904" i="1"/>
  <c r="A905" i="1"/>
  <c r="A906" i="1"/>
  <c r="A907" i="1"/>
  <c r="A908" i="1"/>
  <c r="A909" i="1"/>
  <c r="A910" i="1"/>
  <c r="A911" i="1"/>
  <c r="A912" i="1"/>
  <c r="A913" i="1"/>
  <c r="A914" i="1"/>
  <c r="A915" i="1"/>
  <c r="A916" i="1"/>
  <c r="A917" i="1"/>
  <c r="A918" i="1"/>
  <c r="A919" i="1"/>
  <c r="A920" i="1"/>
  <c r="A921" i="1"/>
  <c r="A922" i="1"/>
  <c r="A923" i="1"/>
  <c r="A924" i="1"/>
  <c r="A925" i="1"/>
  <c r="A926" i="1"/>
  <c r="A927" i="1"/>
  <c r="A928" i="1"/>
  <c r="A929" i="1"/>
  <c r="A930" i="1"/>
  <c r="A931" i="1"/>
  <c r="A932" i="1"/>
  <c r="A933" i="1"/>
  <c r="A934" i="1"/>
  <c r="A935" i="1"/>
  <c r="A936" i="1"/>
  <c r="A937" i="1"/>
  <c r="A938" i="1"/>
  <c r="A939" i="1"/>
  <c r="A940" i="1"/>
  <c r="A941" i="1"/>
  <c r="A942" i="1"/>
  <c r="A943" i="1"/>
  <c r="A944" i="1"/>
  <c r="A945" i="1"/>
  <c r="A946" i="1"/>
  <c r="A947" i="1"/>
  <c r="A948" i="1"/>
  <c r="A949" i="1"/>
  <c r="A950" i="1"/>
  <c r="A951" i="1"/>
  <c r="A952" i="1"/>
  <c r="A953" i="1"/>
  <c r="A954" i="1"/>
  <c r="A955" i="1"/>
  <c r="A956" i="1"/>
  <c r="A957" i="1"/>
  <c r="A958" i="1"/>
  <c r="A959" i="1"/>
  <c r="A960" i="1"/>
  <c r="A961" i="1"/>
  <c r="A962" i="1"/>
  <c r="A963" i="1"/>
  <c r="A964" i="1"/>
  <c r="A965" i="1"/>
  <c r="A966" i="1"/>
  <c r="A967" i="1"/>
  <c r="A968" i="1"/>
  <c r="A969" i="1"/>
  <c r="A970" i="1"/>
  <c r="A971" i="1"/>
  <c r="A972" i="1"/>
  <c r="A973" i="1"/>
  <c r="A974" i="1"/>
  <c r="A975" i="1"/>
  <c r="A976" i="1"/>
  <c r="A977" i="1"/>
  <c r="A978" i="1"/>
  <c r="A979" i="1"/>
  <c r="A980" i="1"/>
  <c r="A981" i="1"/>
  <c r="A982" i="1"/>
  <c r="A983" i="1"/>
  <c r="A984" i="1"/>
  <c r="A985" i="1"/>
  <c r="A986" i="1"/>
  <c r="A987" i="1"/>
  <c r="A988" i="1"/>
  <c r="A989" i="1"/>
  <c r="A990" i="1"/>
  <c r="A991" i="1"/>
  <c r="A992" i="1"/>
  <c r="A993" i="1"/>
  <c r="A994" i="1"/>
  <c r="A995" i="1"/>
  <c r="A996" i="1"/>
  <c r="A997" i="1"/>
  <c r="A998" i="1"/>
  <c r="A999" i="1"/>
  <c r="A1000" i="1"/>
  <c r="A1001" i="1"/>
  <c r="A1002" i="1"/>
  <c r="A1003" i="1"/>
  <c r="A1004" i="1"/>
  <c r="A1005" i="1"/>
  <c r="A1006" i="1"/>
  <c r="A1007" i="1"/>
  <c r="A1008" i="1"/>
  <c r="A1009" i="1"/>
  <c r="A1010" i="1"/>
  <c r="A1011" i="1"/>
  <c r="A1012" i="1"/>
  <c r="A1013" i="1"/>
  <c r="A1014" i="1"/>
  <c r="A1015" i="1"/>
  <c r="A1016" i="1"/>
  <c r="A1017" i="1"/>
  <c r="A1018" i="1"/>
  <c r="A1019" i="1"/>
  <c r="A1020" i="1"/>
  <c r="A1021" i="1"/>
  <c r="A1022" i="1"/>
  <c r="A1023" i="1"/>
  <c r="A1024" i="1"/>
  <c r="A1025" i="1"/>
  <c r="A1026" i="1"/>
  <c r="A1027" i="1"/>
  <c r="A1028" i="1"/>
  <c r="A1029" i="1"/>
  <c r="A1030" i="1"/>
  <c r="A1031" i="1"/>
  <c r="A1032" i="1"/>
  <c r="A1033" i="1"/>
  <c r="A1034" i="1"/>
  <c r="A1035" i="1"/>
  <c r="A1036" i="1"/>
  <c r="A1037" i="1"/>
  <c r="A1038" i="1"/>
  <c r="A1039" i="1"/>
  <c r="A1040" i="1"/>
  <c r="A1041" i="1"/>
  <c r="A1042" i="1"/>
  <c r="A1043" i="1"/>
  <c r="A1044" i="1"/>
  <c r="A1045" i="1"/>
  <c r="A1046" i="1"/>
  <c r="A1047" i="1"/>
  <c r="A1048" i="1"/>
  <c r="A1049" i="1"/>
  <c r="A1050" i="1"/>
  <c r="A1051" i="1"/>
  <c r="A1052" i="1"/>
  <c r="A1053" i="1"/>
  <c r="A1054" i="1"/>
  <c r="A1055" i="1"/>
  <c r="A1056" i="1"/>
  <c r="A1057" i="1"/>
  <c r="A1058" i="1"/>
  <c r="A1059" i="1"/>
  <c r="A1060" i="1"/>
  <c r="A1061" i="1"/>
  <c r="A1062" i="1"/>
  <c r="A1063" i="1"/>
  <c r="A1064" i="1"/>
  <c r="A1065" i="1"/>
  <c r="A1066" i="1"/>
  <c r="A1067" i="1"/>
  <c r="A1068" i="1"/>
  <c r="A1069" i="1"/>
  <c r="A1070" i="1"/>
  <c r="A1071" i="1"/>
  <c r="A1072" i="1"/>
  <c r="A1073" i="1"/>
  <c r="A1074" i="1"/>
  <c r="A1075" i="1"/>
  <c r="A1076" i="1"/>
  <c r="A1077" i="1"/>
  <c r="A1078" i="1"/>
  <c r="A1079" i="1"/>
  <c r="A1080" i="1"/>
  <c r="A1081" i="1"/>
  <c r="A1082" i="1"/>
  <c r="A1083" i="1"/>
  <c r="A1084" i="1"/>
  <c r="A1085" i="1"/>
  <c r="A1086" i="1"/>
  <c r="A1087" i="1"/>
  <c r="A1088" i="1"/>
  <c r="A1089" i="1"/>
  <c r="A1090" i="1"/>
  <c r="A1091" i="1"/>
  <c r="A1092" i="1"/>
  <c r="A1093" i="1"/>
  <c r="A1094" i="1"/>
  <c r="A1095" i="1"/>
  <c r="A1096" i="1"/>
  <c r="A1097" i="1"/>
  <c r="A1098" i="1"/>
  <c r="A1099" i="1"/>
  <c r="A1100" i="1"/>
  <c r="A1101" i="1"/>
  <c r="A1102" i="1"/>
  <c r="A1103" i="1"/>
  <c r="A1104" i="1"/>
  <c r="A1105" i="1"/>
  <c r="A1106" i="1"/>
  <c r="A1107" i="1"/>
  <c r="A1108" i="1"/>
  <c r="A1109" i="1"/>
  <c r="A1110" i="1"/>
  <c r="A1111" i="1"/>
  <c r="A1112" i="1"/>
  <c r="A1113" i="1"/>
  <c r="A1114" i="1"/>
  <c r="A1115" i="1"/>
  <c r="A1116" i="1"/>
  <c r="A1117" i="1"/>
  <c r="A1118" i="1"/>
  <c r="A1119" i="1"/>
  <c r="A1120" i="1"/>
  <c r="A1121" i="1"/>
  <c r="A1122" i="1"/>
  <c r="A1123" i="1"/>
  <c r="A1124" i="1"/>
  <c r="A1125" i="1"/>
  <c r="A1126" i="1"/>
  <c r="A1127" i="1"/>
  <c r="A1128" i="1"/>
  <c r="A1129" i="1"/>
  <c r="A1130" i="1"/>
  <c r="A1131" i="1"/>
  <c r="A1132" i="1"/>
  <c r="A1133" i="1"/>
  <c r="A1134" i="1"/>
  <c r="A1135" i="1"/>
  <c r="A1136" i="1"/>
  <c r="A1137" i="1"/>
  <c r="A1138" i="1"/>
  <c r="A1139" i="1"/>
  <c r="A1140" i="1"/>
  <c r="A1141" i="1"/>
  <c r="A1142" i="1"/>
  <c r="A1143" i="1"/>
  <c r="A1144" i="1"/>
  <c r="A1145" i="1"/>
  <c r="A1146" i="1"/>
  <c r="A1147" i="1"/>
  <c r="A1148" i="1"/>
  <c r="A1149" i="1"/>
  <c r="A1150" i="1"/>
  <c r="A1151" i="1"/>
  <c r="A1152" i="1"/>
  <c r="A1153" i="1"/>
  <c r="A1154" i="1"/>
  <c r="A1155" i="1"/>
  <c r="A1156" i="1"/>
  <c r="A1157" i="1"/>
  <c r="A1158" i="1"/>
  <c r="A1159" i="1"/>
  <c r="A1160" i="1"/>
  <c r="A1161" i="1"/>
  <c r="A1162" i="1"/>
  <c r="A1163" i="1"/>
  <c r="A1164" i="1"/>
  <c r="A1165" i="1"/>
  <c r="A1166" i="1"/>
  <c r="A1167" i="1"/>
  <c r="A1168" i="1"/>
  <c r="A1169" i="1"/>
  <c r="A1170" i="1"/>
  <c r="A1171" i="1"/>
  <c r="A1172" i="1"/>
  <c r="A1173" i="1"/>
  <c r="A1174" i="1"/>
  <c r="A1175" i="1"/>
  <c r="A1176" i="1"/>
  <c r="A1177" i="1"/>
  <c r="A1178" i="1"/>
  <c r="A1179" i="1"/>
  <c r="A1180" i="1"/>
  <c r="A1181" i="1"/>
  <c r="A1182" i="1"/>
  <c r="A1183" i="1"/>
  <c r="A1184" i="1"/>
  <c r="A1185" i="1"/>
  <c r="A1186" i="1"/>
  <c r="A1187" i="1"/>
  <c r="A1188" i="1"/>
  <c r="A1189" i="1"/>
  <c r="A1190" i="1"/>
  <c r="A1191" i="1"/>
  <c r="A1192" i="1"/>
  <c r="A1193" i="1"/>
  <c r="A1194" i="1"/>
  <c r="A1195" i="1"/>
  <c r="A1196" i="1"/>
  <c r="A1197" i="1"/>
  <c r="A1198" i="1"/>
  <c r="A1199" i="1"/>
  <c r="A1200" i="1"/>
  <c r="A1201" i="1"/>
  <c r="A1202" i="1"/>
  <c r="A1203" i="1"/>
  <c r="A1204" i="1"/>
  <c r="A1205" i="1"/>
  <c r="A1206" i="1"/>
  <c r="A1207" i="1"/>
  <c r="A1208" i="1"/>
  <c r="A1209" i="1"/>
  <c r="A1210" i="1"/>
  <c r="A1211" i="1"/>
  <c r="A1212" i="1"/>
  <c r="A1213" i="1"/>
  <c r="A1214" i="1"/>
  <c r="A1215" i="1"/>
  <c r="A1216" i="1"/>
  <c r="A1217" i="1"/>
  <c r="A1218" i="1"/>
  <c r="A1219" i="1"/>
  <c r="A1220" i="1"/>
  <c r="A1221" i="1"/>
  <c r="A1222" i="1"/>
  <c r="A1223" i="1"/>
  <c r="A1224" i="1"/>
  <c r="A1225" i="1"/>
  <c r="A1226" i="1"/>
  <c r="A1227" i="1"/>
  <c r="A1228" i="1"/>
  <c r="A1229" i="1"/>
  <c r="A1230" i="1"/>
  <c r="A1231" i="1"/>
  <c r="A1232" i="1"/>
  <c r="A1233" i="1"/>
  <c r="A1234" i="1"/>
  <c r="A1235" i="1"/>
  <c r="A1236" i="1"/>
  <c r="A1237" i="1"/>
  <c r="A1238" i="1"/>
  <c r="A1239" i="1"/>
  <c r="A1240" i="1"/>
  <c r="A1241" i="1"/>
  <c r="A1242" i="1"/>
  <c r="A1243" i="1"/>
  <c r="A1244" i="1"/>
  <c r="A1245" i="1"/>
  <c r="A1246" i="1"/>
  <c r="A1247" i="1"/>
  <c r="A1248" i="1"/>
  <c r="A1249" i="1"/>
  <c r="A1250" i="1"/>
  <c r="A1251" i="1"/>
  <c r="A1252" i="1"/>
  <c r="A1253" i="1"/>
  <c r="A1254" i="1"/>
  <c r="A1255" i="1"/>
  <c r="A1256" i="1"/>
  <c r="A1257" i="1"/>
  <c r="A1258" i="1"/>
  <c r="A1259" i="1"/>
  <c r="A1260" i="1"/>
  <c r="A1261" i="1"/>
  <c r="A1262" i="1"/>
  <c r="A1263" i="1"/>
  <c r="A1264" i="1"/>
  <c r="A1265" i="1"/>
  <c r="A1266" i="1"/>
  <c r="A1267" i="1"/>
  <c r="A1268" i="1"/>
  <c r="A1269" i="1"/>
  <c r="A1270" i="1"/>
  <c r="A1271" i="1"/>
  <c r="A1272" i="1"/>
  <c r="A1273" i="1"/>
  <c r="A1274" i="1"/>
  <c r="A1275" i="1"/>
  <c r="A1276" i="1"/>
  <c r="A1277" i="1"/>
  <c r="A1278" i="1"/>
  <c r="A1279" i="1"/>
  <c r="A1280" i="1"/>
  <c r="A1281" i="1"/>
  <c r="A1282" i="1"/>
  <c r="A1283" i="1"/>
  <c r="A1284" i="1"/>
  <c r="A1285" i="1"/>
  <c r="A1286" i="1"/>
  <c r="A1287" i="1"/>
  <c r="A1288" i="1"/>
  <c r="A1289" i="1"/>
  <c r="A1290" i="1"/>
  <c r="A1291" i="1"/>
  <c r="A1292" i="1"/>
  <c r="A1293" i="1"/>
  <c r="A1294" i="1"/>
  <c r="A1295" i="1"/>
  <c r="A1296" i="1"/>
  <c r="A1297" i="1"/>
  <c r="A1298" i="1"/>
  <c r="A1299" i="1"/>
  <c r="A1300" i="1"/>
  <c r="A1301" i="1"/>
  <c r="A1302" i="1"/>
  <c r="A1303" i="1"/>
  <c r="A1304" i="1"/>
  <c r="A1305" i="1"/>
  <c r="A1306" i="1"/>
  <c r="A1307" i="1"/>
  <c r="A1308" i="1"/>
  <c r="A1309" i="1"/>
  <c r="A1310" i="1"/>
  <c r="A1311" i="1"/>
  <c r="A1312" i="1"/>
  <c r="A1313" i="1"/>
  <c r="A1314" i="1"/>
  <c r="A1315" i="1"/>
  <c r="A1316" i="1"/>
  <c r="A1317" i="1"/>
  <c r="A1318" i="1"/>
  <c r="A1319" i="1"/>
  <c r="A2" i="1"/>
</calcChain>
</file>

<file path=xl/sharedStrings.xml><?xml version="1.0" encoding="utf-8"?>
<sst xmlns="http://schemas.openxmlformats.org/spreadsheetml/2006/main" count="10099" uniqueCount="2069">
  <si>
    <t>none</t>
  </si>
  <si>
    <t>BGIBMGA000690</t>
  </si>
  <si>
    <t>EOG608M83</t>
  </si>
  <si>
    <t>EOG60CGHM</t>
  </si>
  <si>
    <t>BGIBMGA009188</t>
  </si>
  <si>
    <t>EOG60P36H</t>
  </si>
  <si>
    <t>BGIBMGA009790</t>
  </si>
  <si>
    <t>EOG60RZFJ</t>
  </si>
  <si>
    <t>BGIBMGA006628</t>
  </si>
  <si>
    <t>EOG60ZPZJ</t>
  </si>
  <si>
    <t>BGIBMGA007564</t>
  </si>
  <si>
    <t>EOG61RNTS</t>
  </si>
  <si>
    <t>BGIBMGA007505</t>
  </si>
  <si>
    <t>EOG61RNW4</t>
  </si>
  <si>
    <t>EOG6RR5JD</t>
  </si>
  <si>
    <t>BGIBMGA010080</t>
  </si>
  <si>
    <t>EOG61ZDBR</t>
  </si>
  <si>
    <t>EOG6TTFJG</t>
  </si>
  <si>
    <t>EOG6R22V2</t>
  </si>
  <si>
    <t>BGIBMGA013086</t>
  </si>
  <si>
    <t>EOG62FRJ9</t>
  </si>
  <si>
    <t>EOG6GHXPJ</t>
  </si>
  <si>
    <t>BGIBMGA010907</t>
  </si>
  <si>
    <t>EOG62JMRR</t>
  </si>
  <si>
    <t>BGIBMGA004335</t>
  </si>
  <si>
    <t>EOG62RC76</t>
  </si>
  <si>
    <t>EOG69S56G</t>
  </si>
  <si>
    <t>EOG63R2MK</t>
  </si>
  <si>
    <t>EOG6CJTH2</t>
  </si>
  <si>
    <t>BGIBMGA005455</t>
  </si>
  <si>
    <t>EOG63R2PS</t>
  </si>
  <si>
    <t>EOG65481B</t>
  </si>
  <si>
    <t>EOG64F58S</t>
  </si>
  <si>
    <t>BGIBMGA007664</t>
  </si>
  <si>
    <t>EOG65DVPX</t>
  </si>
  <si>
    <t>BGIBMGA000397</t>
  </si>
  <si>
    <t>EOG673NRV</t>
  </si>
  <si>
    <t>BGIBMGA009755</t>
  </si>
  <si>
    <t>EOG676J0Q</t>
  </si>
  <si>
    <t>BGIBMGA005335</t>
  </si>
  <si>
    <t>EOG676J1R</t>
  </si>
  <si>
    <t>BGIBMGA001259</t>
  </si>
  <si>
    <t>EOG67D8G4</t>
  </si>
  <si>
    <t>Msex017846</t>
  </si>
  <si>
    <t>EOG6FBGWM</t>
  </si>
  <si>
    <t>BGIBMGA011362</t>
  </si>
  <si>
    <t>EOG67M0ZG</t>
  </si>
  <si>
    <t>EOG6PNWJ3</t>
  </si>
  <si>
    <t>BGIBMGA010488</t>
  </si>
  <si>
    <t>EOG67M0ZX</t>
  </si>
  <si>
    <t>EOG6254TD</t>
  </si>
  <si>
    <t>BGIBMGA008192</t>
  </si>
  <si>
    <t>EOG680GX1</t>
  </si>
  <si>
    <t>BGIBMGA002913</t>
  </si>
  <si>
    <t>EOG6893NF</t>
  </si>
  <si>
    <t>EOG6QC05R</t>
  </si>
  <si>
    <t>BGIBMGA002891</t>
  </si>
  <si>
    <t>EOG6932J7</t>
  </si>
  <si>
    <t>EOG641PBM</t>
  </si>
  <si>
    <t>BGIBMGA000966</t>
  </si>
  <si>
    <t>EOG69GJH9</t>
  </si>
  <si>
    <t>EOG69ZWPB</t>
  </si>
  <si>
    <t>EOG6W6MVZ</t>
  </si>
  <si>
    <t>BGIBMGA004994</t>
  </si>
  <si>
    <t>EOG6B5N5R</t>
  </si>
  <si>
    <t>BGIBMGA001266</t>
  </si>
  <si>
    <t>EOG6BK442</t>
  </si>
  <si>
    <t>BGIBMGA011345</t>
  </si>
  <si>
    <t>EOG6C2GB7</t>
  </si>
  <si>
    <t>BGIBMGA014079</t>
  </si>
  <si>
    <t>EOG6CC32S</t>
  </si>
  <si>
    <t>BGIBMGA006103</t>
  </si>
  <si>
    <t>EOG6CJTGV</t>
  </si>
  <si>
    <t>EOG68KQBP</t>
  </si>
  <si>
    <t>EOG6MCW0T</t>
  </si>
  <si>
    <t>EOG6P8DHS</t>
  </si>
  <si>
    <t>BGIBMGA006318</t>
  </si>
  <si>
    <t>EOG6DR8D0</t>
  </si>
  <si>
    <t>EOG612K67</t>
  </si>
  <si>
    <t>BGIBMGA005533</t>
  </si>
  <si>
    <t>EOG6DZ0WV</t>
  </si>
  <si>
    <t>BGIBMGA011532</t>
  </si>
  <si>
    <t>EOG6F1W45</t>
  </si>
  <si>
    <t>EOG695XSB</t>
  </si>
  <si>
    <t>BGIBMGA005962</t>
  </si>
  <si>
    <t>EOG6G7B02</t>
  </si>
  <si>
    <t>EOG6GB663</t>
  </si>
  <si>
    <t>BGIBMGA010602</t>
  </si>
  <si>
    <t>EOG6GTJCS</t>
  </si>
  <si>
    <t>EOG6PC8RP</t>
  </si>
  <si>
    <t>BGIBMGA004648</t>
  </si>
  <si>
    <t>EOG6H18W8</t>
  </si>
  <si>
    <t>EOG6H9WM5</t>
  </si>
  <si>
    <t>BGIBMGA002499</t>
  </si>
  <si>
    <t>EOG6HDRT5</t>
  </si>
  <si>
    <t>BGIBMGA009130</t>
  </si>
  <si>
    <t>EOG6HT7TS</t>
  </si>
  <si>
    <t>EOG6JHBH4</t>
  </si>
  <si>
    <t>BGIBMGA008236</t>
  </si>
  <si>
    <t>EOG6J6QR4</t>
  </si>
  <si>
    <t>BGIBMGA004835</t>
  </si>
  <si>
    <t>EOG6JDG70</t>
  </si>
  <si>
    <t>BGIBMGA006638</t>
  </si>
  <si>
    <t>EOG6JSZ7D</t>
  </si>
  <si>
    <t>EOG64TN95</t>
  </si>
  <si>
    <t>BGIBMGA013840</t>
  </si>
  <si>
    <t>EOG6KKX47</t>
  </si>
  <si>
    <t>BGIBMGA007974</t>
  </si>
  <si>
    <t>EOG6MCW09</t>
  </si>
  <si>
    <t>BGIBMGA009840</t>
  </si>
  <si>
    <t>EOG6N5TXR</t>
  </si>
  <si>
    <t>EOG6NVXMN</t>
  </si>
  <si>
    <t>EOG6WSVBK</t>
  </si>
  <si>
    <t>EOG6PK18R</t>
  </si>
  <si>
    <t>BGIBMGA011938</t>
  </si>
  <si>
    <t>EOG6PRRSM</t>
  </si>
  <si>
    <t>BGIBMGA005957</t>
  </si>
  <si>
    <t>EOG6Q2CGW</t>
  </si>
  <si>
    <t>BGIBMGA004352</t>
  </si>
  <si>
    <t>EOG6Q57PQ</t>
  </si>
  <si>
    <t>BGIBMGA010746</t>
  </si>
  <si>
    <t>EOG6QC05W</t>
  </si>
  <si>
    <t>EOG6J108M</t>
  </si>
  <si>
    <t>BGIBMGA006088</t>
  </si>
  <si>
    <t>EOG6QNKW4</t>
  </si>
  <si>
    <t>EOG6QRG54</t>
  </si>
  <si>
    <t>BGIBMGA005091</t>
  </si>
  <si>
    <t>EOG6QZ6KT</t>
  </si>
  <si>
    <t>Msex014913</t>
  </si>
  <si>
    <t>EOG6H18ZH</t>
  </si>
  <si>
    <t>EOG6V6XG6</t>
  </si>
  <si>
    <t>BGIBMGA008998</t>
  </si>
  <si>
    <t>EOG6R22VR</t>
  </si>
  <si>
    <t>BGIBMGA007401</t>
  </si>
  <si>
    <t>EOG6RV1QX</t>
  </si>
  <si>
    <t>EOG61ZD9K</t>
  </si>
  <si>
    <t>BGIBMGA001288</t>
  </si>
  <si>
    <t>EOG6RV1R4</t>
  </si>
  <si>
    <t>BGIBMGA013911</t>
  </si>
  <si>
    <t>EOG6SF87Z</t>
  </si>
  <si>
    <t>BGIBMGA013075</t>
  </si>
  <si>
    <t>EOG6T4BW2</t>
  </si>
  <si>
    <t>EOG6BVQV7</t>
  </si>
  <si>
    <t>EOG6TMQ1T</t>
  </si>
  <si>
    <t>BGIBMGA007216</t>
  </si>
  <si>
    <t>EOG6THTV1</t>
  </si>
  <si>
    <t>BGIBMGA012852</t>
  </si>
  <si>
    <t>EOG6VX16G</t>
  </si>
  <si>
    <t>BGIBMGA010923</t>
  </si>
  <si>
    <t>EOG6X6B8V</t>
  </si>
  <si>
    <t>EOG65X6WQ</t>
  </si>
  <si>
    <t>EOG65QGH1</t>
  </si>
  <si>
    <t>BGIBMGA011581</t>
  </si>
  <si>
    <t>EOG6XKT8Q</t>
  </si>
  <si>
    <t>BGIBMGA002650</t>
  </si>
  <si>
    <t>EOG6XWDZC</t>
  </si>
  <si>
    <t>EOG6ZKHM2</t>
  </si>
  <si>
    <t>EOG6ZKHMC</t>
  </si>
  <si>
    <t>BGIBMGA001196</t>
  </si>
  <si>
    <t>EOG6GF2GC</t>
  </si>
  <si>
    <t>Comment</t>
  </si>
  <si>
    <t>Seed-GeneID</t>
  </si>
  <si>
    <t>ODB-GroupID</t>
  </si>
  <si>
    <t>%-Identity</t>
  </si>
  <si>
    <t>Score</t>
  </si>
  <si>
    <t>E-value</t>
  </si>
  <si>
    <t>Start</t>
  </si>
  <si>
    <t>End</t>
  </si>
  <si>
    <t>Contig</t>
  </si>
  <si>
    <t>C-start</t>
  </si>
  <si>
    <t>C-end</t>
  </si>
  <si>
    <t>#exons</t>
  </si>
  <si>
    <t>Missed</t>
  </si>
  <si>
    <t>na</t>
  </si>
  <si>
    <t>Fused</t>
  </si>
  <si>
    <t>Homologous</t>
  </si>
  <si>
    <t>Part Homologous &amp; on 2 contigs</t>
  </si>
  <si>
    <t>Missed: but &lt;50% of seed found</t>
  </si>
  <si>
    <t>Ambiguous: 1 contigs &amp; 2 genes</t>
  </si>
  <si>
    <t>multiple</t>
  </si>
  <si>
    <t>Ambiguous: 4 contigs &amp; 4 genes</t>
  </si>
  <si>
    <t>Ambiguous: 3 contigs &amp; 2 genes</t>
  </si>
  <si>
    <t>Missed &amp; split on 2 contigs</t>
  </si>
  <si>
    <t>Ambiguous: 2 contigs &amp; 2 genes</t>
  </si>
  <si>
    <t>Ambiguous: 3 contigs &amp; 3 genes</t>
  </si>
  <si>
    <t>Ambiguous: 2 contigs &amp; 3 genes</t>
  </si>
  <si>
    <t>Ambiguous: 5 contigs &amp; 4 genes</t>
  </si>
  <si>
    <t>Missed &amp; split on 3 contigs</t>
  </si>
  <si>
    <t>Part Fused &amp; on 2 contigs</t>
  </si>
  <si>
    <t>262:194</t>
  </si>
  <si>
    <t>Part Homologous &amp; on 3 contigs</t>
  </si>
  <si>
    <t>440:441</t>
  </si>
  <si>
    <t>Genes</t>
  </si>
  <si>
    <t>%Seed</t>
  </si>
  <si>
    <t>count</t>
  </si>
  <si>
    <t>Seed</t>
  </si>
  <si>
    <t>Hits</t>
  </si>
  <si>
    <t>Contigs</t>
  </si>
  <si>
    <t>Ambiguous: 2 contigs</t>
  </si>
  <si>
    <t>The gene ID of the seed protein used in the BLAST</t>
  </si>
  <si>
    <t>The number of best hits on the genome</t>
  </si>
  <si>
    <t>The number of contigs for those best hits</t>
  </si>
  <si>
    <t>The number of genes in those best hit regions</t>
  </si>
  <si>
    <t>% of the seed protein length found by the BLAST search</t>
  </si>
  <si>
    <t>Automatic assignment of what could be wrong in this region</t>
  </si>
  <si>
    <t>Seed-Summaries-JunGFF</t>
  </si>
  <si>
    <t>Genome-BLAST-Hits-JunGFF</t>
  </si>
  <si>
    <t>Copied from Seed-Summaries-JunGFF worksheet</t>
  </si>
  <si>
    <t>BLAST score across the hit</t>
  </si>
  <si>
    <t>BLAST e-value across the hit</t>
  </si>
  <si>
    <t>BLAST % amino acid identity across the hit</t>
  </si>
  <si>
    <t>Start of match on SEED protein</t>
  </si>
  <si>
    <t>End of match on SEED protein</t>
  </si>
  <si>
    <t>Contig of BLAST hit</t>
  </si>
  <si>
    <t>Start of match on Contig</t>
  </si>
  <si>
    <t>End of match on Contig</t>
  </si>
  <si>
    <t>HMELP-GeneID</t>
  </si>
  <si>
    <t>ODB-Group of HMELP gene</t>
  </si>
  <si>
    <t>HMELP</t>
  </si>
  <si>
    <t>HMELP:Median</t>
  </si>
  <si>
    <t>The OrthoDB group from which the seed gene comes, i.e. the group that seems to be missing an HMELP gene</t>
  </si>
  <si>
    <t>The ID of the HMELP gene if there is one in the region</t>
  </si>
  <si>
    <t>The HMELP protein length compared to the median length of genes in its orthologous group (if it is much longer it could be a fusion)</t>
  </si>
  <si>
    <t>Number of exons in the HMELP gene if there is one in the region</t>
  </si>
  <si>
    <t>The OrthoDB group of the HMELP gene if there is one in the region and it belongs to a group</t>
  </si>
  <si>
    <t>BGIBMGA004680</t>
  </si>
  <si>
    <t>EOG6000JZ</t>
  </si>
  <si>
    <t>HE671608</t>
  </si>
  <si>
    <t>HE671595</t>
  </si>
  <si>
    <t>HMEL016722</t>
  </si>
  <si>
    <t>BGIBMGA012229</t>
  </si>
  <si>
    <t>EOG6000K3</t>
  </si>
  <si>
    <t>HE671255</t>
  </si>
  <si>
    <t>HMEL012071</t>
  </si>
  <si>
    <t>BGIBMGA000855</t>
  </si>
  <si>
    <t>EOG602VRS</t>
  </si>
  <si>
    <t>HE667873</t>
  </si>
  <si>
    <t>HMEL002229</t>
  </si>
  <si>
    <t>BGIBMGA012074</t>
  </si>
  <si>
    <t>EOG602VSX</t>
  </si>
  <si>
    <t>HE672026</t>
  </si>
  <si>
    <t>HMEL016780</t>
  </si>
  <si>
    <t>BGIBMGA014489</t>
  </si>
  <si>
    <t>EOG608M7M</t>
  </si>
  <si>
    <t>HE671365</t>
  </si>
  <si>
    <t>HE667834</t>
  </si>
  <si>
    <t>BGIBMGA005786</t>
  </si>
  <si>
    <t>EOG60CGHH</t>
  </si>
  <si>
    <t>HE671580</t>
  </si>
  <si>
    <t>HE671417</t>
  </si>
  <si>
    <t>HMEL014046</t>
  </si>
  <si>
    <t>BGIBMGA001878</t>
  </si>
  <si>
    <t>EOG60K6ZV</t>
  </si>
  <si>
    <t>HE669748</t>
  </si>
  <si>
    <t>HE668834</t>
  </si>
  <si>
    <t>HE671360</t>
  </si>
  <si>
    <t>BGIBMGA005982</t>
  </si>
  <si>
    <t>EOG60RZF9</t>
  </si>
  <si>
    <t>HE671174</t>
  </si>
  <si>
    <t>HE670890</t>
  </si>
  <si>
    <t>BGIBMGA007837</t>
  </si>
  <si>
    <t>EOG60VTP8</t>
  </si>
  <si>
    <t>HE671746</t>
  </si>
  <si>
    <t>HE671747</t>
  </si>
  <si>
    <t>HE671748</t>
  </si>
  <si>
    <t>DP09456</t>
  </si>
  <si>
    <t>EOG60VTQ3</t>
  </si>
  <si>
    <t>HE671345</t>
  </si>
  <si>
    <t>HMEL013379</t>
  </si>
  <si>
    <t>HE671606</t>
  </si>
  <si>
    <t>BGIBMGA009691</t>
  </si>
  <si>
    <t>EOG615FD6</t>
  </si>
  <si>
    <t>HE671164</t>
  </si>
  <si>
    <t>HMEL011232</t>
  </si>
  <si>
    <t>HE667866</t>
  </si>
  <si>
    <t>HMEL002217</t>
  </si>
  <si>
    <t>BGIBMGA013813</t>
  </si>
  <si>
    <t>EOG6189PB</t>
  </si>
  <si>
    <t>HE670311</t>
  </si>
  <si>
    <t>BGIBMGA011877</t>
  </si>
  <si>
    <t>EOG61C5X0</t>
  </si>
  <si>
    <t>HE671919</t>
  </si>
  <si>
    <t>HMEL010894</t>
  </si>
  <si>
    <t>BGIBMGA007478</t>
  </si>
  <si>
    <t>EOG61G24B</t>
  </si>
  <si>
    <t>HE670748</t>
  </si>
  <si>
    <t>BGIBMGA010784</t>
  </si>
  <si>
    <t>EOG61NSMM</t>
  </si>
  <si>
    <t>HE672076</t>
  </si>
  <si>
    <t>HE672077</t>
  </si>
  <si>
    <t>HE672079</t>
  </si>
  <si>
    <t>HE669495</t>
  </si>
  <si>
    <t>HMEL004161</t>
  </si>
  <si>
    <t>BGIBMGA002506</t>
  </si>
  <si>
    <t>EOG61ZDBM</t>
  </si>
  <si>
    <t>HE671643</t>
  </si>
  <si>
    <t>HMEL017667</t>
  </si>
  <si>
    <t>HE671306</t>
  </si>
  <si>
    <t>HMEL012828</t>
  </si>
  <si>
    <t>HE671527</t>
  </si>
  <si>
    <t>HMEL015755</t>
  </si>
  <si>
    <t>HE670607</t>
  </si>
  <si>
    <t>BGIBMGA004178</t>
  </si>
  <si>
    <t>EOG6254SG</t>
  </si>
  <si>
    <t>HE668980</t>
  </si>
  <si>
    <t>BGIBMGA012999</t>
  </si>
  <si>
    <t>EOG6254SR</t>
  </si>
  <si>
    <t>HE671050</t>
  </si>
  <si>
    <t>HMEL010191</t>
  </si>
  <si>
    <t>BGIBMGA002373</t>
  </si>
  <si>
    <t>EOG6254SS</t>
  </si>
  <si>
    <t>HE672069</t>
  </si>
  <si>
    <t>HMEL016592</t>
  </si>
  <si>
    <t>DP00935</t>
  </si>
  <si>
    <t>EOG6254TX</t>
  </si>
  <si>
    <t>HE669614</t>
  </si>
  <si>
    <t>HMEL004517</t>
  </si>
  <si>
    <t>BGIBMGA013563</t>
  </si>
  <si>
    <t>EOG62811J</t>
  </si>
  <si>
    <t>HE672030</t>
  </si>
  <si>
    <t>HMEL011644</t>
  </si>
  <si>
    <t>BGIBMGA012483</t>
  </si>
  <si>
    <t>EOG62811S</t>
  </si>
  <si>
    <t>HE670018</t>
  </si>
  <si>
    <t>HMEL005358</t>
  </si>
  <si>
    <t>BGIBMGA013872</t>
  </si>
  <si>
    <t>EOG62BW92</t>
  </si>
  <si>
    <t>HE670501</t>
  </si>
  <si>
    <t>HMEL006896</t>
  </si>
  <si>
    <t>HE671056</t>
  </si>
  <si>
    <t>HMEL010273</t>
  </si>
  <si>
    <t>DP05349</t>
  </si>
  <si>
    <t>EOG62JMRH</t>
  </si>
  <si>
    <t>HE670374</t>
  </si>
  <si>
    <t>HE671804</t>
  </si>
  <si>
    <t>HMEL017393</t>
  </si>
  <si>
    <t>BGIBMGA004778</t>
  </si>
  <si>
    <t>EOG62NH01</t>
  </si>
  <si>
    <t>HE671792</t>
  </si>
  <si>
    <t>HMEL014692</t>
  </si>
  <si>
    <t>HE671868</t>
  </si>
  <si>
    <t>HMEL022582</t>
  </si>
  <si>
    <t>HE671704</t>
  </si>
  <si>
    <t>HMEL025057</t>
  </si>
  <si>
    <t>HE670756</t>
  </si>
  <si>
    <t>HE670989</t>
  </si>
  <si>
    <t>HMEL009957</t>
  </si>
  <si>
    <t>BGIBMGA001356</t>
  </si>
  <si>
    <t>EOG62NH0R</t>
  </si>
  <si>
    <t>HE671869</t>
  </si>
  <si>
    <t>BGIBMGA004100</t>
  </si>
  <si>
    <t>EOG62NH1P</t>
  </si>
  <si>
    <t>HE670677</t>
  </si>
  <si>
    <t>HMEL007939</t>
  </si>
  <si>
    <t>HE671336</t>
  </si>
  <si>
    <t>HMEL013191</t>
  </si>
  <si>
    <t>BGIBMGA007729</t>
  </si>
  <si>
    <t>EOG62RC7R</t>
  </si>
  <si>
    <t>HE670379</t>
  </si>
  <si>
    <t>BGIBMGA013792</t>
  </si>
  <si>
    <t>EOG62RC8B</t>
  </si>
  <si>
    <t>BGIBMGA009653</t>
  </si>
  <si>
    <t>EOG62V7GW</t>
  </si>
  <si>
    <t>BGIBMGA010885</t>
  </si>
  <si>
    <t>EOG632001</t>
  </si>
  <si>
    <t>HE669551</t>
  </si>
  <si>
    <t>HMEL004352</t>
  </si>
  <si>
    <t>BGIBMGA005661</t>
  </si>
  <si>
    <t>EOG632010</t>
  </si>
  <si>
    <t>HE667780</t>
  </si>
  <si>
    <t>HMEL000010</t>
  </si>
  <si>
    <t>BGIBMGA008881</t>
  </si>
  <si>
    <t>EOG634V77</t>
  </si>
  <si>
    <t>HE671269</t>
  </si>
  <si>
    <t>BGIBMGA009395</t>
  </si>
  <si>
    <t>EOG637QF9</t>
  </si>
  <si>
    <t>HE670916</t>
  </si>
  <si>
    <t>HMEL009555</t>
  </si>
  <si>
    <t>BGIBMGA006005</t>
  </si>
  <si>
    <t>EOG63BKNH</t>
  </si>
  <si>
    <t>HE671495</t>
  </si>
  <si>
    <t>HMEL015065</t>
  </si>
  <si>
    <t>DP06690</t>
  </si>
  <si>
    <t>EOG63BKP6</t>
  </si>
  <si>
    <t>HE670834</t>
  </si>
  <si>
    <t>HMEL008838</t>
  </si>
  <si>
    <t>BGIBMGA007131</t>
  </si>
  <si>
    <t>EOG63BKP9</t>
  </si>
  <si>
    <t>HE670696</t>
  </si>
  <si>
    <t>HMEL007987</t>
  </si>
  <si>
    <t>HE668181</t>
  </si>
  <si>
    <t>HMEL002589</t>
  </si>
  <si>
    <t>HE670791</t>
  </si>
  <si>
    <t>HMEL008514</t>
  </si>
  <si>
    <t>DP01281</t>
  </si>
  <si>
    <t>EOG63BKQ3</t>
  </si>
  <si>
    <t>HE672073</t>
  </si>
  <si>
    <t>HMEL012393</t>
  </si>
  <si>
    <t>BGIBMGA001457</t>
  </si>
  <si>
    <t>EOG63FFXC</t>
  </si>
  <si>
    <t>HE670316</t>
  </si>
  <si>
    <t>HMEL005893</t>
  </si>
  <si>
    <t>BGIBMGA012535</t>
  </si>
  <si>
    <t>EOG63FFXM</t>
  </si>
  <si>
    <t>BGIBMGA002959</t>
  </si>
  <si>
    <t>EOG63JB4J</t>
  </si>
  <si>
    <t>HMEL002212</t>
  </si>
  <si>
    <t>BGIBMGA001082</t>
  </si>
  <si>
    <t>EOG63JB61</t>
  </si>
  <si>
    <t>HE670312</t>
  </si>
  <si>
    <t>BGIBMGA005757</t>
  </si>
  <si>
    <t>EOG63R2N0</t>
  </si>
  <si>
    <t>HE670851</t>
  </si>
  <si>
    <t>HMEL009005</t>
  </si>
  <si>
    <t>HE671286</t>
  </si>
  <si>
    <t>HMEL012673</t>
  </si>
  <si>
    <t>BGIBMGA000445</t>
  </si>
  <si>
    <t>EOG644JKT</t>
  </si>
  <si>
    <t>HE671502</t>
  </si>
  <si>
    <t>BGIBMGA011043</t>
  </si>
  <si>
    <t>EOG647DTB</t>
  </si>
  <si>
    <t>HE672070</t>
  </si>
  <si>
    <t>HMEL016199</t>
  </si>
  <si>
    <t>BGIBMGA007427</t>
  </si>
  <si>
    <t>EOG64B92B</t>
  </si>
  <si>
    <t>HE671545</t>
  </si>
  <si>
    <t>BGIBMGA009415</t>
  </si>
  <si>
    <t>EOG64MWSF</t>
  </si>
  <si>
    <t>HE668597</t>
  </si>
  <si>
    <t>HMEL003043</t>
  </si>
  <si>
    <t>DP10018</t>
  </si>
  <si>
    <t>EOG64MWT4</t>
  </si>
  <si>
    <t>HE670608</t>
  </si>
  <si>
    <t>BGIBMGA011148</t>
  </si>
  <si>
    <t>EOG64QS18</t>
  </si>
  <si>
    <t>HE670966</t>
  </si>
  <si>
    <t>HMEL009864</t>
  </si>
  <si>
    <t>HE671271</t>
  </si>
  <si>
    <t>HMEL012267</t>
  </si>
  <si>
    <t>HE671399</t>
  </si>
  <si>
    <t>HMEL013886</t>
  </si>
  <si>
    <t>BGIBMGA006219</t>
  </si>
  <si>
    <t>EOG64QS2N</t>
  </si>
  <si>
    <t>HE670498</t>
  </si>
  <si>
    <t>BGIBMGA001238</t>
  </si>
  <si>
    <t>EOG64TN7T</t>
  </si>
  <si>
    <t>HE671956</t>
  </si>
  <si>
    <t>HMEL017839</t>
  </si>
  <si>
    <t>BGIBMGA007550</t>
  </si>
  <si>
    <t>EOG64TN8G</t>
  </si>
  <si>
    <t>HE668381</t>
  </si>
  <si>
    <t>DP07968</t>
  </si>
  <si>
    <t>EOG64TN98</t>
  </si>
  <si>
    <t>HE670521</t>
  </si>
  <si>
    <t>BGIBMGA005858</t>
  </si>
  <si>
    <t>EOG651CQQ</t>
  </si>
  <si>
    <t>HE669612</t>
  </si>
  <si>
    <t>HMEL004494</t>
  </si>
  <si>
    <t>BGIBMGA010051</t>
  </si>
  <si>
    <t>EOG651CSP</t>
  </si>
  <si>
    <t>HE670358</t>
  </si>
  <si>
    <t>BGIBMGA008923</t>
  </si>
  <si>
    <t>EOG65746K</t>
  </si>
  <si>
    <t>HE670710</t>
  </si>
  <si>
    <t>HMEL008018</t>
  </si>
  <si>
    <t>BGIBMGA011682</t>
  </si>
  <si>
    <t>EOG65B0GF</t>
  </si>
  <si>
    <t>HE671959</t>
  </si>
  <si>
    <t>HMEL007782</t>
  </si>
  <si>
    <t>BGIBMGA003932</t>
  </si>
  <si>
    <t>EOG65DVPB</t>
  </si>
  <si>
    <t>HE670299</t>
  </si>
  <si>
    <t>HMEL005814</t>
  </si>
  <si>
    <t>HE671983</t>
  </si>
  <si>
    <t>DP10382</t>
  </si>
  <si>
    <t>EOG65DVR7</t>
  </si>
  <si>
    <t>HE669902</t>
  </si>
  <si>
    <t>DP07451</t>
  </si>
  <si>
    <t>EOG65HQX4</t>
  </si>
  <si>
    <t>HE671477</t>
  </si>
  <si>
    <t>HMEL014848</t>
  </si>
  <si>
    <t>DP15934</t>
  </si>
  <si>
    <t>EOG65HQZ0</t>
  </si>
  <si>
    <t>HE671497</t>
  </si>
  <si>
    <t>BGIBMGA002919</t>
  </si>
  <si>
    <t>EOG65HQZK</t>
  </si>
  <si>
    <t>HE670499</t>
  </si>
  <si>
    <t>HMEL006883</t>
  </si>
  <si>
    <t>BGIBMGA004853</t>
  </si>
  <si>
    <t>EOG65HQZX</t>
  </si>
  <si>
    <t>HE671516</t>
  </si>
  <si>
    <t>BGIBMGA003428</t>
  </si>
  <si>
    <t>EOG65MM54</t>
  </si>
  <si>
    <t>HE671023</t>
  </si>
  <si>
    <t>HMEL010044</t>
  </si>
  <si>
    <t>HE671918</t>
  </si>
  <si>
    <t>BGIBMGA002910</t>
  </si>
  <si>
    <t>EOG65MM59</t>
  </si>
  <si>
    <t>HE668399</t>
  </si>
  <si>
    <t>HMEL002852</t>
  </si>
  <si>
    <t>HE671384</t>
  </si>
  <si>
    <t>HMEL013731</t>
  </si>
  <si>
    <t>DP03232</t>
  </si>
  <si>
    <t>EOG65MM5M</t>
  </si>
  <si>
    <t>BGIBMGA000874</t>
  </si>
  <si>
    <t>EOG65MM5S</t>
  </si>
  <si>
    <t>HE671300</t>
  </si>
  <si>
    <t>HMEL012801</t>
  </si>
  <si>
    <t>HE669781</t>
  </si>
  <si>
    <t>HMEL004836</t>
  </si>
  <si>
    <t>BGIBMGA012280</t>
  </si>
  <si>
    <t>EOG65MM6F</t>
  </si>
  <si>
    <t>BGIBMGA006560</t>
  </si>
  <si>
    <t>EOG65MM6W</t>
  </si>
  <si>
    <t>BGIBMGA007932</t>
  </si>
  <si>
    <t>EOG65QGD3</t>
  </si>
  <si>
    <t>HE671831</t>
  </si>
  <si>
    <t>HE671832</t>
  </si>
  <si>
    <t>BGIBMGA003474</t>
  </si>
  <si>
    <t>EOG65TBNJ</t>
  </si>
  <si>
    <t>HE671341</t>
  </si>
  <si>
    <t>HMEL013329</t>
  </si>
  <si>
    <t>BGIBMGA012794</t>
  </si>
  <si>
    <t>EOG65X6WN</t>
  </si>
  <si>
    <t>HE671337</t>
  </si>
  <si>
    <t>BGIBMGA006735</t>
  </si>
  <si>
    <t>EOG663ZCV</t>
  </si>
  <si>
    <t>HE671280</t>
  </si>
  <si>
    <t>HMEL012536</t>
  </si>
  <si>
    <t>BGIBMGA014094</t>
  </si>
  <si>
    <t>EOG663ZD7</t>
  </si>
  <si>
    <t>HE668017</t>
  </si>
  <si>
    <t>BGIBMGA006658</t>
  </si>
  <si>
    <t>EOG666TMW</t>
  </si>
  <si>
    <t>HE670556</t>
  </si>
  <si>
    <t>BGIBMGA005274</t>
  </si>
  <si>
    <t>EOG666TN5</t>
  </si>
  <si>
    <t>HE671809</t>
  </si>
  <si>
    <t>BGIBMGA005358</t>
  </si>
  <si>
    <t>EOG66DK2J</t>
  </si>
  <si>
    <t>HMEL012682</t>
  </si>
  <si>
    <t>HE670557</t>
  </si>
  <si>
    <t>HMEL007292</t>
  </si>
  <si>
    <t>DP11327</t>
  </si>
  <si>
    <t>EOG66DK3R</t>
  </si>
  <si>
    <t>HE669768</t>
  </si>
  <si>
    <t>BGIBMGA010800</t>
  </si>
  <si>
    <t>EOG66HFB4</t>
  </si>
  <si>
    <t>HMEL016905</t>
  </si>
  <si>
    <t>BGIBMGA011776</t>
  </si>
  <si>
    <t>EOG66M9MB</t>
  </si>
  <si>
    <t>HE670389</t>
  </si>
  <si>
    <t>HMEL006302</t>
  </si>
  <si>
    <t>BGIBMGA006098</t>
  </si>
  <si>
    <t>EOG66Q5S4</t>
  </si>
  <si>
    <t>HE671999</t>
  </si>
  <si>
    <t>HMEL015657</t>
  </si>
  <si>
    <t>HE671333</t>
  </si>
  <si>
    <t>HMEL013103</t>
  </si>
  <si>
    <t>BGIBMGA002755</t>
  </si>
  <si>
    <t>EOG670SHW</t>
  </si>
  <si>
    <t>HE671996</t>
  </si>
  <si>
    <t>HMEL012328</t>
  </si>
  <si>
    <t>BGIBMGA000691</t>
  </si>
  <si>
    <t>EOG673NRT</t>
  </si>
  <si>
    <t>HMEL002160</t>
  </si>
  <si>
    <t>HE668156</t>
  </si>
  <si>
    <t>HE670292</t>
  </si>
  <si>
    <t>HMEL005801</t>
  </si>
  <si>
    <t>BGIBMGA007092</t>
  </si>
  <si>
    <t>EOG676J1B</t>
  </si>
  <si>
    <t>HE670850</t>
  </si>
  <si>
    <t>HE671629</t>
  </si>
  <si>
    <t>HMEL017589</t>
  </si>
  <si>
    <t>BGIBMGA004245</t>
  </si>
  <si>
    <t>EOG679D6V</t>
  </si>
  <si>
    <t>HE669466</t>
  </si>
  <si>
    <t>HMEL004110</t>
  </si>
  <si>
    <t>DP07099</t>
  </si>
  <si>
    <t>EOG679D6Z</t>
  </si>
  <si>
    <t>HMEL013288</t>
  </si>
  <si>
    <t>HMEL013286</t>
  </si>
  <si>
    <t>BGIBMGA012144</t>
  </si>
  <si>
    <t>EOG67D8G0</t>
  </si>
  <si>
    <t>HE671949</t>
  </si>
  <si>
    <t>HMEL008101</t>
  </si>
  <si>
    <t>HE671992</t>
  </si>
  <si>
    <t>HMEL016276</t>
  </si>
  <si>
    <t>HE669806</t>
  </si>
  <si>
    <t>HMEL004877</t>
  </si>
  <si>
    <t>HMEL004875</t>
  </si>
  <si>
    <t>BGIBMGA002318</t>
  </si>
  <si>
    <t>EOG67H4QX</t>
  </si>
  <si>
    <t>HE667975</t>
  </si>
  <si>
    <t>HMEL002358</t>
  </si>
  <si>
    <t>HE671144</t>
  </si>
  <si>
    <t>HMEL010874</t>
  </si>
  <si>
    <t>HE668236</t>
  </si>
  <si>
    <t>HMEL002688</t>
  </si>
  <si>
    <t>BGIBMGA001298</t>
  </si>
  <si>
    <t>EOG67M101</t>
  </si>
  <si>
    <t>HE668087</t>
  </si>
  <si>
    <t>DP07387</t>
  </si>
  <si>
    <t>EOG67M102</t>
  </si>
  <si>
    <t>HMEL012241</t>
  </si>
  <si>
    <t>BGIBMGA010130</t>
  </si>
  <si>
    <t>EOG67SRF8</t>
  </si>
  <si>
    <t>HE671935</t>
  </si>
  <si>
    <t>HMEL014452</t>
  </si>
  <si>
    <t>BGIBMGA008561</t>
  </si>
  <si>
    <t>EOG67WMNC</t>
  </si>
  <si>
    <t>HE670364</t>
  </si>
  <si>
    <t>HMEL006119</t>
  </si>
  <si>
    <t>HE671452</t>
  </si>
  <si>
    <t>BGIBMGA006647</t>
  </si>
  <si>
    <t>EOG680GX4</t>
  </si>
  <si>
    <t>HMEL017019</t>
  </si>
  <si>
    <t>BGIBMGA006311</t>
  </si>
  <si>
    <t>EOG683C4C</t>
  </si>
  <si>
    <t>HE671037</t>
  </si>
  <si>
    <t>HMEL010125</t>
  </si>
  <si>
    <t>HE671218</t>
  </si>
  <si>
    <t>BGIBMGA006308</t>
  </si>
  <si>
    <t>EOG6867C6</t>
  </si>
  <si>
    <t>HE671915</t>
  </si>
  <si>
    <t>HMEL016726</t>
  </si>
  <si>
    <t>BGIBMGA011948</t>
  </si>
  <si>
    <t>EOG6867FK</t>
  </si>
  <si>
    <t>BGIBMGA009286</t>
  </si>
  <si>
    <t>EOG6893MQ</t>
  </si>
  <si>
    <t>HMEL010879</t>
  </si>
  <si>
    <t>BGIBMGA005381</t>
  </si>
  <si>
    <t>EOG6893N2</t>
  </si>
  <si>
    <t>HE671241</t>
  </si>
  <si>
    <t>HMEL011928</t>
  </si>
  <si>
    <t>HE671274</t>
  </si>
  <si>
    <t>HMEL012321</t>
  </si>
  <si>
    <t>BGIBMGA003196</t>
  </si>
  <si>
    <t>EOG68GV3P</t>
  </si>
  <si>
    <t>HMEL012473</t>
  </si>
  <si>
    <t>BGIBMGA001340</t>
  </si>
  <si>
    <t>EOG68GV3S</t>
  </si>
  <si>
    <t>HMEL015160</t>
  </si>
  <si>
    <t>BGIBMGA003360</t>
  </si>
  <si>
    <t>EOG68KQBM</t>
  </si>
  <si>
    <t>HE672080</t>
  </si>
  <si>
    <t>HMEL015263</t>
  </si>
  <si>
    <t>DP14307</t>
  </si>
  <si>
    <t>EOG68KQC9</t>
  </si>
  <si>
    <t>HE669169</t>
  </si>
  <si>
    <t>HMEL003461</t>
  </si>
  <si>
    <t>BGIBMGA009359</t>
  </si>
  <si>
    <t>EOG68SFSP</t>
  </si>
  <si>
    <t>HE670096</t>
  </si>
  <si>
    <t>HMEL005491</t>
  </si>
  <si>
    <t>BGIBMGA005042</t>
  </si>
  <si>
    <t>EOG68SFTK</t>
  </si>
  <si>
    <t>HE668809</t>
  </si>
  <si>
    <t>HMEL003217</t>
  </si>
  <si>
    <t>BGIBMGA010279</t>
  </si>
  <si>
    <t>EOG68WB1V</t>
  </si>
  <si>
    <t>HE670838</t>
  </si>
  <si>
    <t>HE670720</t>
  </si>
  <si>
    <t>HMEL008042</t>
  </si>
  <si>
    <t>BGIBMGA006523</t>
  </si>
  <si>
    <t>EOG6932JH</t>
  </si>
  <si>
    <t>HE670661</t>
  </si>
  <si>
    <t>HMEL007862</t>
  </si>
  <si>
    <t>BGIBMGA003561</t>
  </si>
  <si>
    <t>EOG695XS4</t>
  </si>
  <si>
    <t>HE670000</t>
  </si>
  <si>
    <t>HMEL005300</t>
  </si>
  <si>
    <t>HE672018</t>
  </si>
  <si>
    <t>BGIBMGA009750</t>
  </si>
  <si>
    <t>EOG698T1G</t>
  </si>
  <si>
    <t>HMEL011244</t>
  </si>
  <si>
    <t>HE671400</t>
  </si>
  <si>
    <t>HMEL013904</t>
  </si>
  <si>
    <t>BGIBMGA010255</t>
  </si>
  <si>
    <t>EOG69CP92</t>
  </si>
  <si>
    <t>HE671523</t>
  </si>
  <si>
    <t>BGIBMGA007963</t>
  </si>
  <si>
    <t>EOG69GJGJ</t>
  </si>
  <si>
    <t>HE671015</t>
  </si>
  <si>
    <t>HMEL010024</t>
  </si>
  <si>
    <t>HE671980</t>
  </si>
  <si>
    <t>HMEL012645</t>
  </si>
  <si>
    <t>HE671591</t>
  </si>
  <si>
    <t>HMEL016670</t>
  </si>
  <si>
    <t>DP07065</t>
  </si>
  <si>
    <t>EOG69GJHS</t>
  </si>
  <si>
    <t>HMEL010199</t>
  </si>
  <si>
    <t>BGIBMGA007248</t>
  </si>
  <si>
    <t>EOG69KDRF</t>
  </si>
  <si>
    <t>HE667932</t>
  </si>
  <si>
    <t>HMEL002320</t>
  </si>
  <si>
    <t>BGIBMGA007453</t>
  </si>
  <si>
    <t>EOG69KDRJ</t>
  </si>
  <si>
    <t>HE670772</t>
  </si>
  <si>
    <t>BGIBMGA001395</t>
  </si>
  <si>
    <t>EOG69KDRN</t>
  </si>
  <si>
    <t>HE671236</t>
  </si>
  <si>
    <t>HMEL011848</t>
  </si>
  <si>
    <t>BGIBMGA013779</t>
  </si>
  <si>
    <t>EOG69P8Z2</t>
  </si>
  <si>
    <t>HE671848</t>
  </si>
  <si>
    <t>HMEL003122</t>
  </si>
  <si>
    <t>HE671847</t>
  </si>
  <si>
    <t>BGIBMGA001072</t>
  </si>
  <si>
    <t>EOG69S567</t>
  </si>
  <si>
    <t>HE671574</t>
  </si>
  <si>
    <t>HMEL016452</t>
  </si>
  <si>
    <t>BGIBMGA005135</t>
  </si>
  <si>
    <t>EOG69ZWQ4</t>
  </si>
  <si>
    <t>HE670804</t>
  </si>
  <si>
    <t>HMEL008590</t>
  </si>
  <si>
    <t>DP06536</t>
  </si>
  <si>
    <t>EOG6B2RXT</t>
  </si>
  <si>
    <t>HE667922</t>
  </si>
  <si>
    <t>HE669893</t>
  </si>
  <si>
    <t>BGIBMGA008117</t>
  </si>
  <si>
    <t>EOG6B8HCN</t>
  </si>
  <si>
    <t>HE672027</t>
  </si>
  <si>
    <t>BGIBMGA010958</t>
  </si>
  <si>
    <t>EOG6BCCMN</t>
  </si>
  <si>
    <t>HE669242</t>
  </si>
  <si>
    <t>DP07400</t>
  </si>
  <si>
    <t>EOG6BCCP7</t>
  </si>
  <si>
    <t>HE670075</t>
  </si>
  <si>
    <t>BGIBMGA000355</t>
  </si>
  <si>
    <t>EOG6BG7W9</t>
  </si>
  <si>
    <t>HE671597</t>
  </si>
  <si>
    <t>HMEL016916</t>
  </si>
  <si>
    <t>BGIBMGA006213</t>
  </si>
  <si>
    <t>EOG6BK43S</t>
  </si>
  <si>
    <t>HMEL006811</t>
  </si>
  <si>
    <t>BGIBMGA007710</t>
  </si>
  <si>
    <t>EOG6BP0CR</t>
  </si>
  <si>
    <t>HE672002</t>
  </si>
  <si>
    <t>HMEL015689</t>
  </si>
  <si>
    <t>BGIBMGA001982</t>
  </si>
  <si>
    <t>EOG6BRVM6</t>
  </si>
  <si>
    <t>HE670739</t>
  </si>
  <si>
    <t>DP11499</t>
  </si>
  <si>
    <t>EOG6BVQW3</t>
  </si>
  <si>
    <t>HMEL013226</t>
  </si>
  <si>
    <t>BGIBMGA002077</t>
  </si>
  <si>
    <t>EOG6C2GB5</t>
  </si>
  <si>
    <t>HE670833</t>
  </si>
  <si>
    <t>HMEL008807</t>
  </si>
  <si>
    <t>BGIBMGA009370</t>
  </si>
  <si>
    <t>EOG6C5BJC</t>
  </si>
  <si>
    <t>HE669267</t>
  </si>
  <si>
    <t>HMEL003713</t>
  </si>
  <si>
    <t>HE671258</t>
  </si>
  <si>
    <t>HMEL012110</t>
  </si>
  <si>
    <t>BGIBMGA002970</t>
  </si>
  <si>
    <t>EOG6C5BJK</t>
  </si>
  <si>
    <t>HMEL012484</t>
  </si>
  <si>
    <t>BGIBMGA007107</t>
  </si>
  <si>
    <t>EOG6C5BJV</t>
  </si>
  <si>
    <t>HMEL006087</t>
  </si>
  <si>
    <t>BGIBMGA008009</t>
  </si>
  <si>
    <t>EOG6C86TP</t>
  </si>
  <si>
    <t>HE671260</t>
  </si>
  <si>
    <t>HMEL012162</t>
  </si>
  <si>
    <t>BGIBMGA008324</t>
  </si>
  <si>
    <t>EOG6CC314</t>
  </si>
  <si>
    <t>HE671807</t>
  </si>
  <si>
    <t>BGIBMGA001528</t>
  </si>
  <si>
    <t>EOG6CC32M</t>
  </si>
  <si>
    <t>HE672011</t>
  </si>
  <si>
    <t>HMEL017717</t>
  </si>
  <si>
    <t>HE671347</t>
  </si>
  <si>
    <t>HMEL013414</t>
  </si>
  <si>
    <t>BGIBMGA009987</t>
  </si>
  <si>
    <t>EOG6CC333</t>
  </si>
  <si>
    <t>HE670830</t>
  </si>
  <si>
    <t>BGIBMGA000001</t>
  </si>
  <si>
    <t>EOG6CFZ8M</t>
  </si>
  <si>
    <t>HMEL002323</t>
  </si>
  <si>
    <t>HE671309</t>
  </si>
  <si>
    <t>HMEL012843</t>
  </si>
  <si>
    <t>BGIBMGA003016</t>
  </si>
  <si>
    <t>HE672064</t>
  </si>
  <si>
    <t>BGIBMGA001226</t>
  </si>
  <si>
    <t>EOG6CRK1H</t>
  </si>
  <si>
    <t>HMEL004874</t>
  </si>
  <si>
    <t>BGIBMGA008498</t>
  </si>
  <si>
    <t>EOG6D25R0</t>
  </si>
  <si>
    <t>HE672008</t>
  </si>
  <si>
    <t>BGIBMGA005750</t>
  </si>
  <si>
    <t>EOG6D51XR</t>
  </si>
  <si>
    <t>HE672006</t>
  </si>
  <si>
    <t>HMEL011123</t>
  </si>
  <si>
    <t>BGIBMGA008415</t>
  </si>
  <si>
    <t>EOG6D7X67</t>
  </si>
  <si>
    <t>HE670969</t>
  </si>
  <si>
    <t>HMEL009873</t>
  </si>
  <si>
    <t>BGIBMGA009345</t>
  </si>
  <si>
    <t>EOG6DJHW8</t>
  </si>
  <si>
    <t>HE671314</t>
  </si>
  <si>
    <t>HMEL003211</t>
  </si>
  <si>
    <t>HMEL012885</t>
  </si>
  <si>
    <t>BGIBMGA009494</t>
  </si>
  <si>
    <t>EOG6DND59</t>
  </si>
  <si>
    <t>HE671285</t>
  </si>
  <si>
    <t>HMEL012663</t>
  </si>
  <si>
    <t>BGIBMGA006509</t>
  </si>
  <si>
    <t>EOG6DR8CC</t>
  </si>
  <si>
    <t>HE671708</t>
  </si>
  <si>
    <t>HE670841</t>
  </si>
  <si>
    <t>HMEL008890</t>
  </si>
  <si>
    <t>BGIBMGA001090</t>
  </si>
  <si>
    <t>EOG6DV4M4</t>
  </si>
  <si>
    <t>BGIBMGA004692</t>
  </si>
  <si>
    <t>EOG6DV4MB</t>
  </si>
  <si>
    <t>HE672055</t>
  </si>
  <si>
    <t>HE671939</t>
  </si>
  <si>
    <t>HMEL018019</t>
  </si>
  <si>
    <t>HE668030</t>
  </si>
  <si>
    <t>HMEL002413</t>
  </si>
  <si>
    <t>BGIBMGA000929</t>
  </si>
  <si>
    <t>EOG6F1W3H</t>
  </si>
  <si>
    <t>HE671697</t>
  </si>
  <si>
    <t>HMEL018042</t>
  </si>
  <si>
    <t>HE670942</t>
  </si>
  <si>
    <t>HMEL009748</t>
  </si>
  <si>
    <t>BGIBMGA002896</t>
  </si>
  <si>
    <t>EOG6FBGTN</t>
  </si>
  <si>
    <t>HE670810</t>
  </si>
  <si>
    <t>HMEL008640</t>
  </si>
  <si>
    <t>BGIBMGA010644</t>
  </si>
  <si>
    <t>EOG6FJ78K</t>
  </si>
  <si>
    <t>HE670722</t>
  </si>
  <si>
    <t>HMEL008054</t>
  </si>
  <si>
    <t>BGIBMGA008967</t>
  </si>
  <si>
    <t>EOG6FJ78T</t>
  </si>
  <si>
    <t>HE670566</t>
  </si>
  <si>
    <t>HMEL007380</t>
  </si>
  <si>
    <t>BGIBMGA006605</t>
  </si>
  <si>
    <t>EOG6FN3JZ</t>
  </si>
  <si>
    <t>DP06595</t>
  </si>
  <si>
    <t>EOG6FQZT2</t>
  </si>
  <si>
    <t>HE671808</t>
  </si>
  <si>
    <t>BGIBMGA004374</t>
  </si>
  <si>
    <t>EOG6FTV20</t>
  </si>
  <si>
    <t>HE672075</t>
  </si>
  <si>
    <t>HMEL016838</t>
  </si>
  <si>
    <t>BGIBMGA011334</t>
  </si>
  <si>
    <t>EOG6G1KHX</t>
  </si>
  <si>
    <t>HE671969</t>
  </si>
  <si>
    <t>DP01476</t>
  </si>
  <si>
    <t>EOG6G4FR9</t>
  </si>
  <si>
    <t>HE671542</t>
  </si>
  <si>
    <t>HMEL015931</t>
  </si>
  <si>
    <t>BGIBMGA002219</t>
  </si>
  <si>
    <t>EOG6G4FRQ</t>
  </si>
  <si>
    <t>HE670009</t>
  </si>
  <si>
    <t>HMEL005330</t>
  </si>
  <si>
    <t>BGIBMGA004863</t>
  </si>
  <si>
    <t>EOG6G79Z2</t>
  </si>
  <si>
    <t>HE669849</t>
  </si>
  <si>
    <t>HMEL004997</t>
  </si>
  <si>
    <t>HE671974</t>
  </si>
  <si>
    <t>HE671973</t>
  </si>
  <si>
    <t>BGIBMGA010941</t>
  </si>
  <si>
    <t>EOG6GB664</t>
  </si>
  <si>
    <t>HE671596</t>
  </si>
  <si>
    <t>HMEL016751</t>
  </si>
  <si>
    <t>BGIBMGA010178</t>
  </si>
  <si>
    <t>EOG6GB67R</t>
  </si>
  <si>
    <t>HE671374</t>
  </si>
  <si>
    <t>HMEL013609</t>
  </si>
  <si>
    <t>BGIBMGA012556</t>
  </si>
  <si>
    <t>EOG6GF2F4</t>
  </si>
  <si>
    <t>HE671204</t>
  </si>
  <si>
    <t>HMEL011605</t>
  </si>
  <si>
    <t>HE668169</t>
  </si>
  <si>
    <t>HMEL002546</t>
  </si>
  <si>
    <t>BGIBMGA000286</t>
  </si>
  <si>
    <t>EOG6GF2GF</t>
  </si>
  <si>
    <t>HE670032</t>
  </si>
  <si>
    <t>HMEL005401</t>
  </si>
  <si>
    <t>BGIBMGA010407</t>
  </si>
  <si>
    <t>EOG6GQP59</t>
  </si>
  <si>
    <t>HE670447</t>
  </si>
  <si>
    <t>HE670829</t>
  </si>
  <si>
    <t>HMEL008748</t>
  </si>
  <si>
    <t>BGIBMGA001303</t>
  </si>
  <si>
    <t>EOG6GTJDD</t>
  </si>
  <si>
    <t>HE671642</t>
  </si>
  <si>
    <t>BGIBMGA001581</t>
  </si>
  <si>
    <t>EOG6GTJDF</t>
  </si>
  <si>
    <t>HE670537</t>
  </si>
  <si>
    <t>HMEL007153</t>
  </si>
  <si>
    <t>DP04813</t>
  </si>
  <si>
    <t>EOG6GTJFW</t>
  </si>
  <si>
    <t>HE671762</t>
  </si>
  <si>
    <t>BGIBMGA007043</t>
  </si>
  <si>
    <t>EOG6GXDPN</t>
  </si>
  <si>
    <t>HE671917</t>
  </si>
  <si>
    <t>HE670189</t>
  </si>
  <si>
    <t>HMEL005665</t>
  </si>
  <si>
    <t>BGIBMGA007799</t>
  </si>
  <si>
    <t>EOG6H71BD</t>
  </si>
  <si>
    <t>BGIBMGA006805</t>
  </si>
  <si>
    <t>EOG6H71C0</t>
  </si>
  <si>
    <t>HMEL012245</t>
  </si>
  <si>
    <t>HE668904</t>
  </si>
  <si>
    <t>HMEL003333</t>
  </si>
  <si>
    <t>HE670704</t>
  </si>
  <si>
    <t>HE671466</t>
  </si>
  <si>
    <t>HMEL014673</t>
  </si>
  <si>
    <t>BGIBMGA007187</t>
  </si>
  <si>
    <t>EOG6HDRTP</t>
  </si>
  <si>
    <t>HE671330</t>
  </si>
  <si>
    <t>HMEL013066</t>
  </si>
  <si>
    <t>BGIBMGA005485</t>
  </si>
  <si>
    <t>EOG6HHN37</t>
  </si>
  <si>
    <t>HMEL017572</t>
  </si>
  <si>
    <t>BGIBMGA011856</t>
  </si>
  <si>
    <t>EOG6HHN39</t>
  </si>
  <si>
    <t>HE669990</t>
  </si>
  <si>
    <t>HMEL005267</t>
  </si>
  <si>
    <t>DP14098</t>
  </si>
  <si>
    <t>EOG6HQCKT</t>
  </si>
  <si>
    <t>HE672014</t>
  </si>
  <si>
    <t>HMEL016373</t>
  </si>
  <si>
    <t>BGIBMGA005511</t>
  </si>
  <si>
    <t>EOG6HT7TT</t>
  </si>
  <si>
    <t>HE670567</t>
  </si>
  <si>
    <t>BGIBMGA010713</t>
  </si>
  <si>
    <t>EOG6HX40R</t>
  </si>
  <si>
    <t>HE672034</t>
  </si>
  <si>
    <t>HE672035</t>
  </si>
  <si>
    <t>HE669854</t>
  </si>
  <si>
    <t>HMEL005016</t>
  </si>
  <si>
    <t>BGIBMGA000404</t>
  </si>
  <si>
    <t>EOG6HX41C</t>
  </si>
  <si>
    <t>HE671559</t>
  </si>
  <si>
    <t>HMEL016186</t>
  </si>
  <si>
    <t>DP09866</t>
  </si>
  <si>
    <t>EOG6J109W</t>
  </si>
  <si>
    <t>HE670682</t>
  </si>
  <si>
    <t>HE670880</t>
  </si>
  <si>
    <t>HMEL009236</t>
  </si>
  <si>
    <t>DP08838</t>
  </si>
  <si>
    <t>EOG6J9M1T</t>
  </si>
  <si>
    <t>HE672060</t>
  </si>
  <si>
    <t>BGIBMGA011198</t>
  </si>
  <si>
    <t>EOG6JDG6G</t>
  </si>
  <si>
    <t>HE670469</t>
  </si>
  <si>
    <t>HMEL006629</t>
  </si>
  <si>
    <t>BGIBMGA005537</t>
  </si>
  <si>
    <t>EOG6JDG7J</t>
  </si>
  <si>
    <t>HE670293</t>
  </si>
  <si>
    <t>BGIBMGA009453</t>
  </si>
  <si>
    <t>EOG6JHBGS</t>
  </si>
  <si>
    <t>HE671718</t>
  </si>
  <si>
    <t>BGIBMGA013430</t>
  </si>
  <si>
    <t>EOG6JM6Q5</t>
  </si>
  <si>
    <t>HE670740</t>
  </si>
  <si>
    <t>HMEL008155</t>
  </si>
  <si>
    <t>BGIBMGA006604</t>
  </si>
  <si>
    <t>EOG6JM6QC</t>
  </si>
  <si>
    <t>BGIBMGA010566</t>
  </si>
  <si>
    <t>EOG6JQ2XK</t>
  </si>
  <si>
    <t>HE671311</t>
  </si>
  <si>
    <t>HMEL012862</t>
  </si>
  <si>
    <t>BGIBMGA014087</t>
  </si>
  <si>
    <t>EOG6JQ2ZP</t>
  </si>
  <si>
    <t>DP15044</t>
  </si>
  <si>
    <t>EOG6JQ30H</t>
  </si>
  <si>
    <t>BGIBMGA005147</t>
  </si>
  <si>
    <t>EOG6JSZ58</t>
  </si>
  <si>
    <t>HE670610</t>
  </si>
  <si>
    <t>BGIBMGA007847</t>
  </si>
  <si>
    <t>EOG6JSZ5C</t>
  </si>
  <si>
    <t>HE671331</t>
  </si>
  <si>
    <t>HMEL013077</t>
  </si>
  <si>
    <t>BGIBMGA006819</t>
  </si>
  <si>
    <t>EOG6JSZ5T</t>
  </si>
  <si>
    <t>BGIBMGA010064</t>
  </si>
  <si>
    <t>EOG6JSZ6X</t>
  </si>
  <si>
    <t>HMEL017040</t>
  </si>
  <si>
    <t>BGIBMGA010886</t>
  </si>
  <si>
    <t>EOG6K0PPS</t>
  </si>
  <si>
    <t>HE670984</t>
  </si>
  <si>
    <t>BGIBMGA001715</t>
  </si>
  <si>
    <t>EOG6K6F3W</t>
  </si>
  <si>
    <t>HE671836</t>
  </si>
  <si>
    <t>HMEL017619</t>
  </si>
  <si>
    <t>BGIBMGA010387</t>
  </si>
  <si>
    <t>EOG6K6F5B</t>
  </si>
  <si>
    <t>HE670875</t>
  </si>
  <si>
    <t>HMEL009170</t>
  </si>
  <si>
    <t>BGIBMGA009362</t>
  </si>
  <si>
    <t>EOG6KD5KP</t>
  </si>
  <si>
    <t>BGIBMGA001406</t>
  </si>
  <si>
    <t>EOG6KH1TZ</t>
  </si>
  <si>
    <t>HMEL011213</t>
  </si>
  <si>
    <t>HE670771</t>
  </si>
  <si>
    <t>HMEL008338</t>
  </si>
  <si>
    <t>BGIBMGA013495</t>
  </si>
  <si>
    <t>EOG6KKX38</t>
  </si>
  <si>
    <t>HMEL009196</t>
  </si>
  <si>
    <t>BGIBMGA006669</t>
  </si>
  <si>
    <t>EOG6KWHSC</t>
  </si>
  <si>
    <t>HE671489</t>
  </si>
  <si>
    <t>BGIBMGA000632</t>
  </si>
  <si>
    <t>EOG6KWHTB</t>
  </si>
  <si>
    <t>HE671266</t>
  </si>
  <si>
    <t>HMEL012199</t>
  </si>
  <si>
    <t>HE669116</t>
  </si>
  <si>
    <t>BGIBMGA013034</t>
  </si>
  <si>
    <t>EOG6M3886</t>
  </si>
  <si>
    <t>HMEL014045</t>
  </si>
  <si>
    <t>BGIBMGA005499</t>
  </si>
  <si>
    <t>EOG6M388H</t>
  </si>
  <si>
    <t>HE671244</t>
  </si>
  <si>
    <t>HMEL011949</t>
  </si>
  <si>
    <t>BGIBMGA000604</t>
  </si>
  <si>
    <t>EOG6M388N</t>
  </si>
  <si>
    <t>HE671467</t>
  </si>
  <si>
    <t>HMEL014701</t>
  </si>
  <si>
    <t>BGIBMGA011425</t>
  </si>
  <si>
    <t>EOG6M389B</t>
  </si>
  <si>
    <t>HE671431</t>
  </si>
  <si>
    <t>BGIBMGA003916</t>
  </si>
  <si>
    <t>EOG6M64HH</t>
  </si>
  <si>
    <t>HE672029</t>
  </si>
  <si>
    <t>HMEL011617</t>
  </si>
  <si>
    <t>BGIBMGA002071</t>
  </si>
  <si>
    <t>EOG6M90SM</t>
  </si>
  <si>
    <t>HE669485</t>
  </si>
  <si>
    <t>HE671886</t>
  </si>
  <si>
    <t>BGIBMGA013581</t>
  </si>
  <si>
    <t>HE670539</t>
  </si>
  <si>
    <t>BGIBMGA004933</t>
  </si>
  <si>
    <t>EOG6MCW1S</t>
  </si>
  <si>
    <t>BGIBMGA002924</t>
  </si>
  <si>
    <t>EOG6MPGQ6</t>
  </si>
  <si>
    <t>HE669998</t>
  </si>
  <si>
    <t>HMEL005297</t>
  </si>
  <si>
    <t>HE667884</t>
  </si>
  <si>
    <t>HMEL002238</t>
  </si>
  <si>
    <t>HE670855</t>
  </si>
  <si>
    <t>HMEL009082</t>
  </si>
  <si>
    <t>BGIBMGA014443</t>
  </si>
  <si>
    <t>EOG6MPGQH</t>
  </si>
  <si>
    <t>HE671137</t>
  </si>
  <si>
    <t>BGIBMGA003656</t>
  </si>
  <si>
    <t>EOG6MPGQS</t>
  </si>
  <si>
    <t>HE670443</t>
  </si>
  <si>
    <t>HMEL006533</t>
  </si>
  <si>
    <t>DP06180</t>
  </si>
  <si>
    <t>EOG6MPGR3</t>
  </si>
  <si>
    <t>HE671254</t>
  </si>
  <si>
    <t>HMEL012045</t>
  </si>
  <si>
    <t>HE671681</t>
  </si>
  <si>
    <t>BGIBMGA004959</t>
  </si>
  <si>
    <t>EOG6MSBZN</t>
  </si>
  <si>
    <t>HMEL005881</t>
  </si>
  <si>
    <t>BGIBMGA008668</t>
  </si>
  <si>
    <t>EOG6N5TXM</t>
  </si>
  <si>
    <t>HE672031</t>
  </si>
  <si>
    <t>HE672032</t>
  </si>
  <si>
    <t>BGIBMGA012125</t>
  </si>
  <si>
    <t>EOG6N5TZJ</t>
  </si>
  <si>
    <t>HE667837</t>
  </si>
  <si>
    <t>HMEL002180</t>
  </si>
  <si>
    <t>BGIBMGA003823</t>
  </si>
  <si>
    <t>EOG6NGFNS</t>
  </si>
  <si>
    <t>HE669583</t>
  </si>
  <si>
    <t>BGIBMGA011578</t>
  </si>
  <si>
    <t>EOG6NP64V</t>
  </si>
  <si>
    <t>HE671488</t>
  </si>
  <si>
    <t>HMEL014926</t>
  </si>
  <si>
    <t>BGIBMGA010642</t>
  </si>
  <si>
    <t>EOG6NS2C1</t>
  </si>
  <si>
    <t>HE671814</t>
  </si>
  <si>
    <t>HE671813</t>
  </si>
  <si>
    <t>BGIBMGA006292</t>
  </si>
  <si>
    <t>EOG6NS2D5</t>
  </si>
  <si>
    <t>HE671395</t>
  </si>
  <si>
    <t>BGIBMGA014545</t>
  </si>
  <si>
    <t>EOG6NVXJW</t>
  </si>
  <si>
    <t>HE671824</t>
  </si>
  <si>
    <t>HMEL014262</t>
  </si>
  <si>
    <t>HE671034</t>
  </si>
  <si>
    <t>BGIBMGA006322</t>
  </si>
  <si>
    <t>EOG6P2P23</t>
  </si>
  <si>
    <t>HE671930</t>
  </si>
  <si>
    <t>HMEL007451</t>
  </si>
  <si>
    <t>BGIBMGA001867</t>
  </si>
  <si>
    <t>EOG6P5JBJ</t>
  </si>
  <si>
    <t>HE670618</t>
  </si>
  <si>
    <t>BGIBMGA001239</t>
  </si>
  <si>
    <t>EOG6PK18Q</t>
  </si>
  <si>
    <t>HE671648</t>
  </si>
  <si>
    <t>HMEL017773</t>
  </si>
  <si>
    <t>BGIBMGA003718</t>
  </si>
  <si>
    <t>EOG6PNWH8</t>
  </si>
  <si>
    <t>HMEL013316</t>
  </si>
  <si>
    <t>BGIBMGA005617</t>
  </si>
  <si>
    <t>EOG6PNWHR</t>
  </si>
  <si>
    <t>HE671362</t>
  </si>
  <si>
    <t>BGIBMGA008345</t>
  </si>
  <si>
    <t>EOG6PNWJ2</t>
  </si>
  <si>
    <t>HE671951</t>
  </si>
  <si>
    <t>BGIBMGA011438</t>
  </si>
  <si>
    <t>EOG6PRRRR</t>
  </si>
  <si>
    <t>HE668478</t>
  </si>
  <si>
    <t>HMEL002896</t>
  </si>
  <si>
    <t>HE668978</t>
  </si>
  <si>
    <t>BGIBMGA007694</t>
  </si>
  <si>
    <t>EOG6PZH82</t>
  </si>
  <si>
    <t>HE670948</t>
  </si>
  <si>
    <t>HMEL009770</t>
  </si>
  <si>
    <t>HMEL012837</t>
  </si>
  <si>
    <t>HE668746</t>
  </si>
  <si>
    <t>HMEL013209</t>
  </si>
  <si>
    <t>BGIBMGA010555</t>
  </si>
  <si>
    <t>EOG6Q83X9</t>
  </si>
  <si>
    <t>DP05399</t>
  </si>
  <si>
    <t>EOG6Q83ZD</t>
  </si>
  <si>
    <t>DP08611</t>
  </si>
  <si>
    <t>EOG6QC04Z</t>
  </si>
  <si>
    <t>HE672022</t>
  </si>
  <si>
    <t>HMEL022584</t>
  </si>
  <si>
    <t>HMEL005269</t>
  </si>
  <si>
    <t>BGIBMGA001117</t>
  </si>
  <si>
    <t>HMEL010088</t>
  </si>
  <si>
    <t>HMEL016904</t>
  </si>
  <si>
    <t>BGIBMGA009418</t>
  </si>
  <si>
    <t>EOG6QJQND</t>
  </si>
  <si>
    <t>HE669895</t>
  </si>
  <si>
    <t>HMEL005106</t>
  </si>
  <si>
    <t>BGIBMGA007134</t>
  </si>
  <si>
    <t>EOG6QNKW1</t>
  </si>
  <si>
    <t>HMEL008519</t>
  </si>
  <si>
    <t>HE670978</t>
  </si>
  <si>
    <t>HMEL009898</t>
  </si>
  <si>
    <t>HE671539</t>
  </si>
  <si>
    <t>HMEL015899</t>
  </si>
  <si>
    <t>HE670240</t>
  </si>
  <si>
    <t>BGIBMGA001509</t>
  </si>
  <si>
    <t>EOG6R22TV</t>
  </si>
  <si>
    <t>HE671464</t>
  </si>
  <si>
    <t>HMEL014625</t>
  </si>
  <si>
    <t>BGIBMGA007936</t>
  </si>
  <si>
    <t>EOG6R22VM</t>
  </si>
  <si>
    <t>HE669504</t>
  </si>
  <si>
    <t>HMEL004189</t>
  </si>
  <si>
    <t>HE671965</t>
  </si>
  <si>
    <t>HMEL013846</t>
  </si>
  <si>
    <t>HE668129</t>
  </si>
  <si>
    <t>DP10418</t>
  </si>
  <si>
    <t>EOG6R7T9M</t>
  </si>
  <si>
    <t>HE671905</t>
  </si>
  <si>
    <t>BGIBMGA009532</t>
  </si>
  <si>
    <t>EOG6R7TB6</t>
  </si>
  <si>
    <t>HE670934</t>
  </si>
  <si>
    <t>HMEL009694</t>
  </si>
  <si>
    <t>BGIBMGA009251</t>
  </si>
  <si>
    <t>EOG6RBPJF</t>
  </si>
  <si>
    <t>HMEL012109</t>
  </si>
  <si>
    <t>BGIBMGA002412</t>
  </si>
  <si>
    <t>EOG6RFJS7</t>
  </si>
  <si>
    <t>HMEL008008</t>
  </si>
  <si>
    <t>BGIBMGA011096</t>
  </si>
  <si>
    <t>EOG6RFJVK</t>
  </si>
  <si>
    <t>HE671910</t>
  </si>
  <si>
    <t>BGIBMGA011588</t>
  </si>
  <si>
    <t>EOG6RFJVN</t>
  </si>
  <si>
    <t>HMEL014204</t>
  </si>
  <si>
    <t>HE671058</t>
  </si>
  <si>
    <t>HMEL010302</t>
  </si>
  <si>
    <t>HE669705</t>
  </si>
  <si>
    <t>HMEL004685</t>
  </si>
  <si>
    <t>BGIBMGA006467</t>
  </si>
  <si>
    <t>EOG6RXWZV</t>
  </si>
  <si>
    <t>HE671103</t>
  </si>
  <si>
    <t>HMEL010589</t>
  </si>
  <si>
    <t>HE670411</t>
  </si>
  <si>
    <t>HMEL006371</t>
  </si>
  <si>
    <t>HE670885</t>
  </si>
  <si>
    <t>BGIBMGA007690</t>
  </si>
  <si>
    <t>EOG6S1S7N</t>
  </si>
  <si>
    <t>HE669866</t>
  </si>
  <si>
    <t>HMEL005036</t>
  </si>
  <si>
    <t>BGIBMGA010732</t>
  </si>
  <si>
    <t>EOG6S4NGP</t>
  </si>
  <si>
    <t>HE671335</t>
  </si>
  <si>
    <t>HMEL013147</t>
  </si>
  <si>
    <t>BGIBMGA005006</t>
  </si>
  <si>
    <t>EOG6S7HQV</t>
  </si>
  <si>
    <t>HE671576</t>
  </si>
  <si>
    <t>HE669522</t>
  </si>
  <si>
    <t>BGIBMGA010579</t>
  </si>
  <si>
    <t>EOG6SJ4DT</t>
  </si>
  <si>
    <t>HE671267</t>
  </si>
  <si>
    <t>HMEL012210</t>
  </si>
  <si>
    <t>BGIBMGA004821</t>
  </si>
  <si>
    <t>EOG6SN0NF</t>
  </si>
  <si>
    <t>HMEL015594</t>
  </si>
  <si>
    <t>BGIBMGA005498</t>
  </si>
  <si>
    <t>EOG6SN0P5</t>
  </si>
  <si>
    <t>DP09483</t>
  </si>
  <si>
    <t>EOG6STR4C</t>
  </si>
  <si>
    <t>HE671990</t>
  </si>
  <si>
    <t>HMEL016261</t>
  </si>
  <si>
    <t>HE669610</t>
  </si>
  <si>
    <t>HMEL004485</t>
  </si>
  <si>
    <t>BGIBMGA008904</t>
  </si>
  <si>
    <t>EOG6STR4H</t>
  </si>
  <si>
    <t>HE671472</t>
  </si>
  <si>
    <t>HMEL014733</t>
  </si>
  <si>
    <t>HMEL017723</t>
  </si>
  <si>
    <t>HMEL002668</t>
  </si>
  <si>
    <t>HMEL002497</t>
  </si>
  <si>
    <t>DP11130</t>
  </si>
  <si>
    <t>EOG6SXMCN</t>
  </si>
  <si>
    <t>BGIBMGA007605</t>
  </si>
  <si>
    <t>EOG6T4BVF</t>
  </si>
  <si>
    <t>HE670815</t>
  </si>
  <si>
    <t>HMEL008654</t>
  </si>
  <si>
    <t>DP04325</t>
  </si>
  <si>
    <t>EOG6T4BVX</t>
  </si>
  <si>
    <t>HMEL013262</t>
  </si>
  <si>
    <t>BGIBMGA005039</t>
  </si>
  <si>
    <t>EOG6T4BW8</t>
  </si>
  <si>
    <t>HE669468</t>
  </si>
  <si>
    <t>BGIBMGA002537</t>
  </si>
  <si>
    <t>EOG6T4BWN</t>
  </si>
  <si>
    <t>HE671465</t>
  </si>
  <si>
    <t>HMEL014655</t>
  </si>
  <si>
    <t>DP04939</t>
  </si>
  <si>
    <t>EOG6T7735</t>
  </si>
  <si>
    <t>HE669245</t>
  </si>
  <si>
    <t>HMEL003636</t>
  </si>
  <si>
    <t>BGIBMGA004619</t>
  </si>
  <si>
    <t>EOG6TB3BM</t>
  </si>
  <si>
    <t>DP05285</t>
  </si>
  <si>
    <t>EOG6TDZKF</t>
  </si>
  <si>
    <t>HE671623</t>
  </si>
  <si>
    <t>HMEL017486</t>
  </si>
  <si>
    <t>HMEL015096</t>
  </si>
  <si>
    <t>BGIBMGA007490</t>
  </si>
  <si>
    <t>EOG6TDZKT</t>
  </si>
  <si>
    <t>HMEL008350</t>
  </si>
  <si>
    <t>DP09004</t>
  </si>
  <si>
    <t>EOG6TDZMZ</t>
  </si>
  <si>
    <t>HMEL002544</t>
  </si>
  <si>
    <t>HE672065</t>
  </si>
  <si>
    <t>HMEL017455</t>
  </si>
  <si>
    <t>HE669901</t>
  </si>
  <si>
    <t>BGIBMGA005123</t>
  </si>
  <si>
    <t>EOG6TMQ33</t>
  </si>
  <si>
    <t>HE671264</t>
  </si>
  <si>
    <t>HMEL012180</t>
  </si>
  <si>
    <t>BGIBMGA009361</t>
  </si>
  <si>
    <t>EOG6TQK9Z</t>
  </si>
  <si>
    <t>HE670921</t>
  </si>
  <si>
    <t>HMEL009577</t>
  </si>
  <si>
    <t>BGIBMGA004861</t>
  </si>
  <si>
    <t>EOG6TTFHR</t>
  </si>
  <si>
    <t>HE671879</t>
  </si>
  <si>
    <t>HMEL010500</t>
  </si>
  <si>
    <t>HE671373</t>
  </si>
  <si>
    <t>HMEL013588</t>
  </si>
  <si>
    <t>BGIBMGA006908</t>
  </si>
  <si>
    <t>EOG6TTFHZ</t>
  </si>
  <si>
    <t>HE670492</t>
  </si>
  <si>
    <t>HMEL006767</t>
  </si>
  <si>
    <t>HE669715</t>
  </si>
  <si>
    <t>HMEL004698</t>
  </si>
  <si>
    <t>BGIBMGA006796</t>
  </si>
  <si>
    <t>EOG6TX9T3</t>
  </si>
  <si>
    <t>HE671554</t>
  </si>
  <si>
    <t>BGIBMGA000468</t>
  </si>
  <si>
    <t>EOG6V160G</t>
  </si>
  <si>
    <t>HE671121</t>
  </si>
  <si>
    <t>BGIBMGA011175</t>
  </si>
  <si>
    <t>EOG6V9SQB</t>
  </si>
  <si>
    <t>HE671922</t>
  </si>
  <si>
    <t>HMEL011471</t>
  </si>
  <si>
    <t>BGIBMGA014442</t>
  </si>
  <si>
    <t>EOG6VMDFN</t>
  </si>
  <si>
    <t>HE670957</t>
  </si>
  <si>
    <t>HMEL009834</t>
  </si>
  <si>
    <t>DP09984</t>
  </si>
  <si>
    <t>EOG6VQ8PD</t>
  </si>
  <si>
    <t>HMEL013551</t>
  </si>
  <si>
    <t>BGIBMGA007349</t>
  </si>
  <si>
    <t>EOG6VT4X7</t>
  </si>
  <si>
    <t>HE671607</t>
  </si>
  <si>
    <t>HMEL017078</t>
  </si>
  <si>
    <t>BGIBMGA006612</t>
  </si>
  <si>
    <t>EOG6VT4XQ</t>
  </si>
  <si>
    <t>BGIBMGA009155</t>
  </si>
  <si>
    <t>EOG6VT4ZM</t>
  </si>
  <si>
    <t>HE672025</t>
  </si>
  <si>
    <t>BGIBMGA002841</t>
  </si>
  <si>
    <t>EOG6W3RNC</t>
  </si>
  <si>
    <t>HE670424</t>
  </si>
  <si>
    <t>DP02712</t>
  </si>
  <si>
    <t>EOG6W6MXF</t>
  </si>
  <si>
    <t>HE669771</t>
  </si>
  <si>
    <t>HMEL004821</t>
  </si>
  <si>
    <t>HE672068</t>
  </si>
  <si>
    <t>DP10507</t>
  </si>
  <si>
    <t>EOG6W9H4B</t>
  </si>
  <si>
    <t>HE670881</t>
  </si>
  <si>
    <t>DP08149</t>
  </si>
  <si>
    <t>EOG6WDCBT</t>
  </si>
  <si>
    <t>HE671162</t>
  </si>
  <si>
    <t>HMEL011088</t>
  </si>
  <si>
    <t>HMEL011087</t>
  </si>
  <si>
    <t>BGIBMGA001011</t>
  </si>
  <si>
    <t>EOG6WQ02B</t>
  </si>
  <si>
    <t>HE670527</t>
  </si>
  <si>
    <t>HMEL007099</t>
  </si>
  <si>
    <t>HE670627</t>
  </si>
  <si>
    <t>HMEL007717</t>
  </si>
  <si>
    <t>BGIBMGA010576</t>
  </si>
  <si>
    <t>EOG6WQ02Q</t>
  </si>
  <si>
    <t>HE671196</t>
  </si>
  <si>
    <t>HMEL011578</t>
  </si>
  <si>
    <t>BGIBMGA011739</t>
  </si>
  <si>
    <t>EOG6WQ032</t>
  </si>
  <si>
    <t>HE670395</t>
  </si>
  <si>
    <t>HMEL006330</t>
  </si>
  <si>
    <t>BGIBMGA004834</t>
  </si>
  <si>
    <t>EOG6WQ040</t>
  </si>
  <si>
    <t>HMEL010040</t>
  </si>
  <si>
    <t>BGIBMGA007808</t>
  </si>
  <si>
    <t>EOG6WSVBF</t>
  </si>
  <si>
    <t>HMEL006258</t>
  </si>
  <si>
    <t>BGIBMGA002752</t>
  </si>
  <si>
    <t>HE671723</t>
  </si>
  <si>
    <t>HMEL007755</t>
  </si>
  <si>
    <t>HMEL013075</t>
  </si>
  <si>
    <t>BGIBMGA011442</t>
  </si>
  <si>
    <t>EOG6WWQJW</t>
  </si>
  <si>
    <t>BGIBMGA006421</t>
  </si>
  <si>
    <t>EOG6WWQK2</t>
  </si>
  <si>
    <t>HE670774</t>
  </si>
  <si>
    <t>BGIBMGA005082</t>
  </si>
  <si>
    <t>EOG6X0KSM</t>
  </si>
  <si>
    <t>HE671599</t>
  </si>
  <si>
    <t>HMEL016935</t>
  </si>
  <si>
    <t>HE670877</t>
  </si>
  <si>
    <t>HMEL009223</t>
  </si>
  <si>
    <t>HE670176</t>
  </si>
  <si>
    <t>HMEL005640</t>
  </si>
  <si>
    <t>HE670946</t>
  </si>
  <si>
    <t>HMEL009764</t>
  </si>
  <si>
    <t>BGIBMGA006866</t>
  </si>
  <si>
    <t>EOG6X6B9P</t>
  </si>
  <si>
    <t>HMEL012107</t>
  </si>
  <si>
    <t>DP12377</t>
  </si>
  <si>
    <t>EOG6X96K1</t>
  </si>
  <si>
    <t>BGIBMGA005210</t>
  </si>
  <si>
    <t>EOG6XGZ0S</t>
  </si>
  <si>
    <t>BGIBMGA005170</t>
  </si>
  <si>
    <t>EOG6XKT6R</t>
  </si>
  <si>
    <t>BGIBMGA003737</t>
  </si>
  <si>
    <t>EOG6XKT77</t>
  </si>
  <si>
    <t>HE670504</t>
  </si>
  <si>
    <t>HMEL006957</t>
  </si>
  <si>
    <t>BGIBMGA007082</t>
  </si>
  <si>
    <t>EOG6XKT7D</t>
  </si>
  <si>
    <t>HE670874</t>
  </si>
  <si>
    <t>HMEL009161</t>
  </si>
  <si>
    <t>BGIBMGA010707</t>
  </si>
  <si>
    <t>EOG6XKT86</t>
  </si>
  <si>
    <t>HE670475</t>
  </si>
  <si>
    <t>HMEL006653</t>
  </si>
  <si>
    <t>BGIBMGA002519</t>
  </si>
  <si>
    <t>EOG6XPPFH</t>
  </si>
  <si>
    <t>DP07232</t>
  </si>
  <si>
    <t>EOG6XWDXM</t>
  </si>
  <si>
    <t>HE670898</t>
  </si>
  <si>
    <t>HMEL009393</t>
  </si>
  <si>
    <t>HE670485</t>
  </si>
  <si>
    <t>BGIBMGA008902</t>
  </si>
  <si>
    <t>EOG6XWDZM</t>
  </si>
  <si>
    <t>HE672042</t>
  </si>
  <si>
    <t>HMEL009639</t>
  </si>
  <si>
    <t>HMEL009640</t>
  </si>
  <si>
    <t>BGIBMGA013496</t>
  </si>
  <si>
    <t>EOG6ZKHNZ</t>
  </si>
  <si>
    <t>HMEL009201</t>
  </si>
  <si>
    <t>BGIBMGA007141</t>
  </si>
  <si>
    <t>EOG6ZPCWM</t>
  </si>
  <si>
    <t>HE670900</t>
  </si>
  <si>
    <t>HMEL009403</t>
  </si>
  <si>
    <t>HMEL009402</t>
  </si>
  <si>
    <t>BGIBMGA001399</t>
  </si>
  <si>
    <t>EOG6000JR</t>
  </si>
  <si>
    <t>BGIBMGA009397</t>
  </si>
  <si>
    <t>EOG62JMS7</t>
  </si>
  <si>
    <t>BGIBMGA012584</t>
  </si>
  <si>
    <t>EOG62NH1X</t>
  </si>
  <si>
    <t>BGIBMGA009396</t>
  </si>
  <si>
    <t>EOG62V7G8</t>
  </si>
  <si>
    <t>BGIBMGA003923</t>
  </si>
  <si>
    <t>EOG63JB69</t>
  </si>
  <si>
    <t>BGIBMGA004162</t>
  </si>
  <si>
    <t>EOG641PCJ</t>
  </si>
  <si>
    <t>BGIBMGA003536</t>
  </si>
  <si>
    <t>EOG651CQW</t>
  </si>
  <si>
    <t>BGIBMGA001575</t>
  </si>
  <si>
    <t>EOG65QGD0</t>
  </si>
  <si>
    <t>BGIBMGA003911</t>
  </si>
  <si>
    <t>EOG65QGDN</t>
  </si>
  <si>
    <t>BGIBMGA011743</t>
  </si>
  <si>
    <t>EOG66WX9N</t>
  </si>
  <si>
    <t>BGIBMGA009115</t>
  </si>
  <si>
    <t>EOG673NSV</t>
  </si>
  <si>
    <t>BGIBMGA006102</t>
  </si>
  <si>
    <t>EOG67WMQD</t>
  </si>
  <si>
    <t>BGIBMGA002809</t>
  </si>
  <si>
    <t>EOG683C5M</t>
  </si>
  <si>
    <t>BGIBMGA005159</t>
  </si>
  <si>
    <t>EOG683C6H</t>
  </si>
  <si>
    <t>BGIBMGA004126</t>
  </si>
  <si>
    <t>EOG69P8ZP</t>
  </si>
  <si>
    <t>BGIBMGA007087</t>
  </si>
  <si>
    <t>EOG6BG7XN</t>
  </si>
  <si>
    <t>BGIBMGA008531</t>
  </si>
  <si>
    <t>EOG6BP0DG</t>
  </si>
  <si>
    <t>BGIBMGA002756</t>
  </si>
  <si>
    <t>EOG6CNPRS</t>
  </si>
  <si>
    <t>BGIBMGA001593</t>
  </si>
  <si>
    <t>EOG6D25RK</t>
  </si>
  <si>
    <t>BGIBMGA007200</t>
  </si>
  <si>
    <t>EOG6DR8C7</t>
  </si>
  <si>
    <t>BGIBMGA011606</t>
  </si>
  <si>
    <t>EOG6F7MMK</t>
  </si>
  <si>
    <t>BGIBMGA002215</t>
  </si>
  <si>
    <t>EOG6FQZSW</t>
  </si>
  <si>
    <t>DP11305</t>
  </si>
  <si>
    <t>EOG6H71CR</t>
  </si>
  <si>
    <t>BGIBMGA004140</t>
  </si>
  <si>
    <t>EOG6HMH99</t>
  </si>
  <si>
    <t>BGIBMGA005089</t>
  </si>
  <si>
    <t>EOG6HX41T</t>
  </si>
  <si>
    <t>BGIBMGA012664</t>
  </si>
  <si>
    <t>EOG6M90S6</t>
  </si>
  <si>
    <t>BGIBMGA005590</t>
  </si>
  <si>
    <t>EOG6MSBZX</t>
  </si>
  <si>
    <t>BGIBMGA006301</t>
  </si>
  <si>
    <t>EOG6NK9W4</t>
  </si>
  <si>
    <t>DP05803</t>
  </si>
  <si>
    <t>EOG6NZSV2</t>
  </si>
  <si>
    <t>BGIBMGA007144</t>
  </si>
  <si>
    <t>EOG6QC05Z</t>
  </si>
  <si>
    <t>DP02637</t>
  </si>
  <si>
    <t>EOG6QJQNW</t>
  </si>
  <si>
    <t>DP10236</t>
  </si>
  <si>
    <t>EOG6RFJTN</t>
  </si>
  <si>
    <t>BGIBMGA000304</t>
  </si>
  <si>
    <t>EOG6RN99N</t>
  </si>
  <si>
    <t>BGIBMGA001283</t>
  </si>
  <si>
    <t>EOG6RR5JF</t>
  </si>
  <si>
    <t>DP13030</t>
  </si>
  <si>
    <t>EOG6SJ4G0</t>
  </si>
  <si>
    <t>BGIBMGA003972</t>
  </si>
  <si>
    <t>EOG6VX15D</t>
  </si>
  <si>
    <t>DP14336</t>
  </si>
  <si>
    <t>EOG6W3RPP</t>
  </si>
  <si>
    <t>DP13444</t>
  </si>
  <si>
    <t>EOG6WH7MR</t>
  </si>
  <si>
    <t>BGIBMGA009114</t>
  </si>
  <si>
    <t>EOG6XD2S8</t>
  </si>
  <si>
    <t>BGIBMGA003971</t>
  </si>
  <si>
    <t>EOG6Z8WW6</t>
  </si>
  <si>
    <t>BGIBMGA001847</t>
  </si>
  <si>
    <t>EOG6ZW4B3</t>
  </si>
  <si>
    <t>EOG62JMS0</t>
  </si>
  <si>
    <t>FBgn0071067;FBgn0151505;100651554;100740822;FBgn0171617;FBgn0002931;FBgn0194385;FBgn0116818;FBgn0234011;GB46156;g3788;AECH20278;ACEP23825;ASTM003406;AGAP009983;FBgn0203399;FBgn0117539;CFLO17902;FBgn0139177;SINV15468;LH13719;FBgn0223083;CPIJ003113;AAEL008190;MROT_00007626;ADAR008350;FBgn0091886;PB18555;HSAL22756;Msex006465;BGIBMGA009116;DP01036;Mdes006046;TC005579;PHUM129210;ACYPI21611</t>
  </si>
  <si>
    <t>EOG6N8Q4N</t>
  </si>
  <si>
    <t>DP03284;BGIBMGA012228</t>
  </si>
  <si>
    <t>EOG6FN3M7</t>
  </si>
  <si>
    <t>Msex012772</t>
  </si>
  <si>
    <t>EOG6H71CC</t>
  </si>
  <si>
    <t>Mdes014264;FBgn0129342;ACYPI004818;FBgn0209221;DP08720;LH10124;FBgn0216732;CFLO21979;CFLO21982;FBgn0220886;TC012769;FBgn0216734;TC012770;FBgn0204243;ACEP18028;CFLO18764;SINV18444;SINV18519;CFLO18760;FBgn0234243;FBgn0111789;FBgn0075894;FBgn0157617;FBgn0182268;FBgn0175849;FBgn0050491;FBgn0167420;FBgn0236497;FBgn0115442;FBgn0175853;FBgn0033205;FBgn0029866;FBgn0182270;FBgn0175851;FBgn0033203;FBgn0115445;FBgn0075242;FBgn0149141;FBgn0077735;FBgn0164433;FBgn0221883;FBgn0236500;FBgn0182271;FBgn0236499;FBgn0115444;FBgn0090221;FBgn0182269;FBgn0050495;AECH10925;ACEP20127;FBgn0175850;FBgn0075898;FBgn0157618;FBgn0236498;CPIJ010835;AAEL002493;ASTM000076;AGAP005980;SINV11290;FBgn0129337;FBgn0204244;FBgn0137936;FBgn0175852;FBgn0236501;FBgn0209219;CFLO14017;FBgn0090226;FBgn0131514;FBgn0097923;FBgn0033204;FBgn0219998;SINV13286;CFLO18763;FBgn0209220;FBgn0129341;GB47905;g196;ADAR000716;FBgn0220000;CPIJ011501;AAEL013483;LH18321;FBgn0115443;AGAP007662;100746219;GB44404;FBgn0090224;MROT_00005186;SINV18389;AECH12184;PB26052;DP08721;ADAR010057;CPIJ011502;AAEL013491;g9723;AGAP007572;Msex009429;FBgn0090222;ASTM007953;HSAL21333;Msex000796;BGIBMGA012527;FBgn0143117;FBgn0090223;Nasvi2EG006007;FBgn0219999;CFLO21981;LH22677;HSAL21892;ACEP18034;Nasvi2EG010393;HSAL21893;SINV18587;100650146;100745829;ADAR000092;DP12868;BGIBMGA000813;DP08999;Mdes004381;RPTMP11190;CFLO18762;100651112;ACYPI002667;TC010879;PHUM490670;ACYPI007265;CFLO21980;PHUM452490;ACYPI002894;FBgn0129344;Msex000795;BGIBMGA012574;SINV25051;PB24421;ACEP18032;Mdes008334;PB20793;LH10719;ACYPI003271;Mdes015105;BGIBMGA005208;TC009139;TC012772;LH22678;BGIBMGA003364;FBgn0090225;TC011721;AECH12183;Msex013856;TC011722;FBgn0216733;TC008845;PB20798;LH10865;HSAL21891;100648845;ACYPI083980;FBgn0129343</t>
  </si>
  <si>
    <t>EOG6NK9VG</t>
  </si>
  <si>
    <t>100646253;100749326;FBgn0174013;FBgn0003638;SINV18874;PB19248;LH14970;AECH12664;CFLO14006;MROT_00001554;FBgn0043703;HSAL13457;GB55514;ASTM019424;AGAP003635;Nasvi2EG004154;FBgn0218358;ACEP18559;g2029;Msex011597;DP06863;BGIBMGA012814;CPIJ017179;AAEL008703;FBgn0029186;PHUM608690;ACYPI002023;FBgn0099126;FBgn0075731;FBgn0138363;TC016023;g4257;FBgn0202415;RPTMP13641;FBgn0151828</t>
  </si>
  <si>
    <t>EOG65QGFN</t>
  </si>
  <si>
    <t>BGIBMGA005834;Msex003333;DP09453</t>
  </si>
  <si>
    <t>EOG698T0T</t>
  </si>
  <si>
    <t>Msex007565;FBgn0018304;FBgn0000075;100648451;100740106;FBgn0172236;FBgn0230925;FBgn0046204;AECH18732;ACEP12056;ASTM011163;ADAR005978;FBgn0017805;FBgn0136731;PB15942;AAEL010734;FBgn0046148;CPIJ013308;FBgn0120911;FBgn0046127;FBgn0091729;HSAL18355;CFLO11370;FBgn0046160;LH20333;Msex007562;FBgn0158779;GB45938;DP11076;BGIBMGA002958;Nasvi2EG002601;Mdes005298;AGAP009090;TC013401;ACYPI001761;RPTMP03563;Msex007564;RPTMP04860;TC013402;AAEL010735</t>
  </si>
  <si>
    <t>EOG6PG51X</t>
  </si>
  <si>
    <t>AECH18056;ACEP14229;PB12074;LH18558;CFLO21297;Msex011050;BGIBMGA003420;DP02146;HSAL23414;Nasvi2EG007720;TC013429;RPTMP08085;MROT_00006070;SINV19037;FBgn0131197</t>
  </si>
  <si>
    <t>ACYPI001372;100649013;100740548;GB47431;g3065;DP15932;Msex007310;HSAL13502;AGAP005160;AAEL013139;MROT_00004187;FBgn0209399;FBgn0129528;FBgn0141890;FBgn0229545;FBgn0182913;FBgn0225099;FBgn0176537;FBgn0112756;FBgn0088330;FBgn0014020;FBgn0246504;FBgn0158150;SINV26201;PB19884;LH21923;ACYPI003261;Nasvi2EG004945;TC009158;ACEP10655;CFLO18124;AECH14542;PHUM309390;RPTMP06822</t>
  </si>
  <si>
    <t>EOG64F5BF</t>
  </si>
  <si>
    <t>AECH26842;ACEP18502;PB22458;SINV22700;LH23123;GB49971;g7152;MROT_00007420;CFLO24425;ASTM016542</t>
  </si>
  <si>
    <t>EOG6TDZN1</t>
  </si>
  <si>
    <t>Msex000686;DP11600;BGIBMGA006361</t>
  </si>
  <si>
    <t>EOG6X96HV</t>
  </si>
  <si>
    <t>SINV13118;SINV18707;Nasvi2EG020209;SINV10059;SINV22542;SINV23412;SINV26387;SINV14526;SINV12916;Nasvi2EG010337;ACYPI006872;ACYPI000159;ACYPI004976;Nasvi2EG007114;Nasvi2EG018257;RPTMP11410;LH13844;Nasvi2EG019478;AECH17887;BGIBMGA013007;AECH14498;TC008348;Msex016779;FBgn0221744;TC015724;ACYPI064024;Mdes001726;Msex013973;BGIBMGA013006;100645036;100741234;AECH16612;ACEP22733;FBgn0030588;FBgn0111643;FBgn0166971;FBgn0192713;FBgn0039415;FBgn0187178;FBgn0240821;FBgn0103763;FBgn0187177;FBgn0030589;FBgn0233641;FBgn0079383;FBgn0159423;FBgn0166972;FBgn0030587;FBgn0111644;ASTM016355;AGAP013492;FBgn0071736;FBgn0164676;FBgn0211010;FBgn0147423;FBgn0233642;FBgn0126931;FBgn0221743;FBgn0081837;FBgn0111642;FBgn0233640;FBgn0096443;FBgn0187491;FBgn0166973;ASTM015657;AGAP003780;GB53768;g335;FBgn0030586;FBgn0203985;FBgn0119441;FBgn0111645;FBgn0138132;FBgn0195839;FBgn0081838;FBgn0164674;AECH14499;ACEP21306;FBgn0093783;CPIJ012297;AAEL011809;FBgn0214802;FBgn0203986;FBgn0138133;AECH15255;ACEP19219;DP05789;CPIJ012296;AAEL011806;FBgn0096444;AGAP002551;ADAR000084;PB25264;FBgn0138134;FBgn0119443;ADAR003838;Msex013975;FBgn0119442;FBgn0203984;FBgn0138131;AGAP003781;ADAR003850;LH18149;DP07059;AGAP012979;ASTM015661;SINV16975;FBgn0203987;CPIJ001370;AAEL004009;SINV16977;AECH13829;FBgn0081835;FBgn0096442;ACEP19215;LH25535;CFLO21543;CFLO14800;FBgn0119440;ASTM016353;FBgn0221745;BGIBMGA013005;100646728;100745285;Msex011647;HSAL14097;ASTM003068;AGAP002552;FBgn0096445;FBgn0221376;MROT_00004906;DP07061;BGIBMGA013009;AAEL004014;FBgn0164673;FBgn0166970;FBgn0233644;FBgn0165260;HSAL17564;HSAL17565;CPIJ001368;AAEL004013;PB10832;SINV23413;LH13852;Nasvi2EG011774;ADAR004451;Nasvi2EG010335;SINV13113;CPIJ001369;AAEL004015;LH19459;AECH15254;ADAR003851;MROT_00000683;SINV22135;GB51821;PB21675;Nasvi2EG004733;Nasvi2EG006388;Mdes001727;TC015700;Nasvi2EG017535;PHUM448790;TC015719;ACYPI002264;Mdes010451;Mdes018963;GB51820;PHUM172690;TC015725;Nasvi2EG000762;ACYPI009525;BGIBMGA013008;ACYPI004882;Nasvi2EG011773;RPTMP14917;ACYPI009386;SINV13386;CFLO14799;ACYPI008428;TC015721;RPTMP04029;PB26388;PHUM448780;TC005874;RPTMP15608;AGAP013016;16687_snap_masked;CPIJ802105;100745877;RPTMP09656</t>
  </si>
  <si>
    <t>EOG6BG7VJ</t>
  </si>
  <si>
    <t>BGIBMGA013427;DP08612;Msex014021</t>
  </si>
  <si>
    <t>EOG6X0KSX</t>
  </si>
  <si>
    <t>BGIBMGA000305;DP00934;Msex003723;TC002261;ASTM014417</t>
  </si>
  <si>
    <t>EOG6H71BN</t>
  </si>
  <si>
    <t>DP15834;SINV24878;PB14058;AECH13430;ACEP24755;CFLO19701;LH22074;HSAL18147;MROT_00002809;Msex009747;BGIBMGA013562;CPIJ005799;ADAR002258;Mdes018865;RPTMP13037;g4263;RPTMP13035</t>
  </si>
  <si>
    <t>EOG6RV1S0</t>
  </si>
  <si>
    <t>Msex002679;DP01261;BGIBMGA012482;Mdes011292;CPIJ001093;TC001060;PHUM597190;21144_augustus_masked</t>
  </si>
  <si>
    <t>EOG6T4BV4</t>
  </si>
  <si>
    <t>AECH13745;ACEP23145;100648055;100743254;GB43917;SINV22249;PB22488;g8416;LH16738;HSAL14905;CFLO15584;CPIJ013739;AAEL002408;Nasvi2EG006669;ASTM007938;AGAP007676;CPIJ013740;AAEL002426;CPIJ009738;AAEL002432;AGAP003078;MROT_00000542;AGAP003422;AAEL012157;TC014536;ASTM009673;ACYPI001819;AAEL000778;PHUM370290;ADAR011383;TC009831;28552_augustus_masked;Mdes002718;AGAP003432;ACYPI004481;DP10504;FBgn0089368;Msex008598;BGIBMGA012590;RPTMP10769;AGAP003423</t>
  </si>
  <si>
    <t>FBgn0071194;FBgn0150946;FBgn0187441;FBgn0030678;FBgn0177403;FBgn0111581;FBgn0233577;FBgn0099228;FBgn0203643;FBgn0144169;FBgn0131700;Msex002009;BGIBMGA013087;FBgn0218422;AGAP003903;AAEL011155;AECH25007;ACEP25977;PB12583;DP07128;Nasvi2EG009193;TC006049;ACYPI005497;RPTMP06721;PHUM214100</t>
  </si>
  <si>
    <t>EOG605R1F</t>
  </si>
  <si>
    <t>FBgn0185439;FBgn0169462;100646792;100741676;FBgn0052281;FBgn0244946;FBgn0162478;FBgn0238593;FBgn0107359;AECH14673;ACEP24092;ASTM006920;AGAP006124;SINV23664;LH19355;FBgn0200402;FBgn0123668;FBgn0136104;g787;CFLO14973;FBgn0097079;PB22397;AAEL009603;ADAR004748;FBgn0221128;HSAL22347;CPIJ009249;Msex014293;DP05828;BGIBMGA010908;Mdes011413;Nasvi2EG000992;TC011563;PHUM294360;RPTMP00699;ACYPI002985</t>
  </si>
  <si>
    <t>FBgn0243306;FBgn0111900;FBgn0178974;FBgn0038156;FBgn0190421;100645946;100749762;100646141;100749953;FBgn0197706;FBgn0126514;FBgn0147063;FBgn0072978;FBgn0094621;FBgn0161127;LH16329;AECH27084;GB44412;g1593;100646061;100749010;g8240;HSAL15704;CFLO19620;FBgn0215950;AECH12134;ACEP18094;GB51385;g1795;PB24465;MROT_00009308;CFLO19787;MROT_00010987;100644170;100747218;FBgn0220072;FBgn0092025;FBgn0203225;CFLO19784;SINV11008;LH14075;MROT_00010119;FBgn0241868;FBgn0116365;SINV18418;FBgn0169531;Nasvi2EG010973;GB51391;FBgn0241266;FBgn0248644;FBgn0216224;ASTM010260;AGAP001410;HSAL13105;Nasvi2EG002973;Msex013644;DP11466;FBgn0259213;Msex001550;BGIBMGA004752;Nasvi2EG012278;DP14757;CPIJ003910;AAEL008236;LH14073;FBgn0083949;FBgn0140080;Msex007657;DP04150;ASTM018293;AGAP009683;AGAP009596;AAEL009064;PB17567;Mdes008871;Msex007848;DP14704;AECH12129;GB44567;g1416;TC009768;PHUM313690;FBgn0118306;FBgn0145916;TC016379;RPTMP09174;HSAL13107;ACEP10064;AAEL008010;CPIJ801393;BGIBMGA005029;MROT_00003850;FBgn0193395;BGIBMGA008686;FBgn0201716;FBgn0163320;CPIJ004618;AAEL010645;Nasvi2EG015654;AGAP003305;FBgn0095656;Mdes000173;PB24878;AECH18126;ACYPI008824;ASTM013836;FBgn0103059;ADAR010598;CPIJ801970;FBgn0073655;CFLO20321;AECH18125;FBgn0161083;LH23073;ACEP14259;ADAR006979;CPIJ007612;ASTM017902;BGIBMGA005030;Mdes000164;TC008816;PHUM004220;CFLO20322;TC008814;SINV18656;PB24472;FBgn0246791;PB17568;ACEP15967;HSAL19224;ACEP14261;ACEP14257;24703_snap_masked;TC004912;27051_snap_masked;Mdes003178</t>
  </si>
  <si>
    <t>EOG6J1089</t>
  </si>
  <si>
    <t>Msex001540;DP14756;BGIBMGA004750</t>
  </si>
  <si>
    <t>EOG6MSBXT</t>
  </si>
  <si>
    <t>SINV13509;PB15736;MROT_00010903;ADAR005296;25926_augustus_masked;LH15996;ACEP15061;FBgn0185126</t>
  </si>
  <si>
    <t>EOG6CRK26</t>
  </si>
  <si>
    <t>Mdes015456;ACEP20164</t>
  </si>
  <si>
    <t>EOG6VT4Z4</t>
  </si>
  <si>
    <t>FBgn0078760;FBgn0150214;FBgn0190271;FBgn0178806;FBgn0011774;FBgn0110328;FBgn0243132;FBgn0198205;FBgn0146837;FBgn0125772;FBgn0093879;FBgn0213808;CPIJ002893;AGAP002690;ASTM003115;Msex006804;BGIBMGA004019;ADAR010986;Mdes010157;DP11792;ACYPI007556;PHUM543830;TC009971</t>
  </si>
  <si>
    <t>Msex005743;DP02557;BGIBMGA004334</t>
  </si>
  <si>
    <t>EOG6QC06V</t>
  </si>
  <si>
    <t>DP13658;Msex015704</t>
  </si>
  <si>
    <t>EOG66M9JZ</t>
  </si>
  <si>
    <t>AECH25338;ACEP15437;FBgn0076531;FBgn0150974;FBgn0233976;FBgn0109886;FBgn0029892;ASTM012060;AGAP002839;FBgn0203634;FBgn0144162;MROT_00010140;GB51851;FBgn0097852;PB18153;FBgn0131693;FBgn0167500;BGIBMGA005662;Msex004215;HSAL17574;FBgn0226963;LH24898;CFLO17484;Nasvi2EG008909;DP15034;AAEL005725;CPIJ009277;RPTMP13419;Mdes001480;PHUM422830;ACYPI004525;ADAR005112;TC006759</t>
  </si>
  <si>
    <t>EOG65746P</t>
  </si>
  <si>
    <t>100643061;100740803;GB40208;g1228;MROT_00005212;LH17188;HSAL22018;FBgn0168579;FBgn0038666;FBgn0242246;FBgn0108486;FBgn0078890;FBgn0161695;SINV22480;PB21365;FBgn0224412;CFLO21602;FBgn0100003;AECH23028;CPIJ000644;AAEL010896;ASTM008676;AGAP001414;FBgn0209881;FBgn0124919;FBgn0145502;ACEP19327;Nasvi2EG017608;ADAR006722;FBgn0191620;Msex005019;BGIBMGA013454;TC001051;DP10562;RPTMP14908;ACYPI005047;PHUM267350</t>
  </si>
  <si>
    <t>EOG66WX85</t>
  </si>
  <si>
    <t>FBgn0180044;FBgn0107661;FBgn0036043;FBgn0238964;FBgn0199379;FBgn0122902;FBgn0135789;FBgn0212979;FBgn0080860;FBgn0101668;100650883;100749386;ASTM004111;AGAP006115;PB18355;LH19183;MROT_00005732;SINV14084;CFLO22933;HSAL14833;GB55239;AECH11176;ADAR003067;AAEL001269;Nasvi2EG015987;Msex004423;DP00084;FBgn0153898;ACEP18289;CPIJ006528;Mdes004595;BGIBMGA002074;PHUM582450;TC003062;RPTMP09235;ACYPI005476;23489_snap_masked;FBgn0125466;AGAP006968</t>
  </si>
  <si>
    <t>EOG6TDZK6</t>
  </si>
  <si>
    <t>FBgn0023536;FBgn0085941;FBgn0085910;100650335;100745287;ASTM005353;AGAP002717;FBgn0085901;AECH16507;ACEP25356;BGIBMGA008523;PB13664;FBgn0076340;FBgn0157979;SINV10428;GB45254;CFLO16317;g6948;HSAL14620;Msex014610;DP06691;FBgn0202840;FBgn0139061;AAEL000434;FBgn0098457;LH11493;CPIJ002868;FBgn0221875;FBgn0173970;FBgn0131872;MROT_00006637;Nasvi2EG015524;ADAR005184;ACYPI001646;Mdes001811;TC008383;PHUM368590</t>
  </si>
  <si>
    <t>EOG644JKQ</t>
  </si>
  <si>
    <t>SINV15410;ACEP12699;GB41897;g9298;AECH23712;PB21761;MROT_00005105;CFLO20878;100744333;HSAL22956;LH16119;Nasvi2EG002837;FBgn0230143;FBgn0010339;FBgn0080992;FBgn0154696;FBgn0143694;FBgn0089323;FBgn0112430;FBgn0176208;FBgn0207819;FBgn0128316;FBgn0223329;RPTMP09742;PHUM579650;ACYPI004502;AGAP010624;AAEL005579;TC005867;CPIJ005732;Mdes005142;DP14079;FBgn0182597;100651510;ADAR004251;Msex000151;BGIBMGA005249</t>
  </si>
  <si>
    <t>EOG6P8DJ2</t>
  </si>
  <si>
    <t>100643329;100744363;PB16305;LH15182;SINV20360;AECH12841;HSAL14171;CFLO15320;GB51426;g3405;ACEP22006;FBgn0203700;FBgn0125369;MROT_00000519;FBgn0139028;CPIJ008790;AAEL006457;FBgn0247018;FBgn0032997;Msex006298;DP01280;AGAP010492;Nasvi2EG007660;ASTM019391;PHUM417620;Mdes001876;ACYPI002960;FBgn0225227;FBgn0158754;BGIBMGA003033;TC030759;ADAR002061;PB16306</t>
  </si>
  <si>
    <t>DP06256;BGIBMGA001458;100649968;100742289;FBgn0073992;FBgn0154097;CPIJ015801;AAEL012723;AGAP001103;FBgn0235228;FBgn0110521;FBgn0227070;FBgn0205985;FBgn0120272;FBgn0082825;FBgn0010269;FBgn0177284;Nasvi2EG007628;FBgn0063994;RPTMP01042;TC004803;PHUM413460;ASTM001754;AECH22565;Mdes010430;ACYPI000770;ADAR007263;FBgn0137987;GB41067;g2681;ACEP16116;LH13340;CFLO26012;HSAL19693;SINV16716;PB14827</t>
  </si>
  <si>
    <t>EOG6F1W2Q</t>
  </si>
  <si>
    <t>FBgn0211798;FBgn0132970;FBgn0130080;FBgn0075434;FBgn0159776;FBgn0242368;FBgn0103348;FBgn0094734;100647512;100748510;FBgn0213237;FBgn0001311;LH19531;HSAL13258;AECH18328;ASTM014091;ADAR002506;FBgn0165588;AAEL002718;AGAP001748;SINV20180;CPIJ016255;CFLO19145;GB49845;Nasvi2EG000074;PB17720;g3242;BGIBMGA002963;Mdes001760;TC014634;RPTMP07277;Msex016205;DP11082;ACYPI065097;PHUM073200;ACEP14142;MROT_00005509;GB42098</t>
  </si>
  <si>
    <t>EOG6Q2CGN</t>
  </si>
  <si>
    <t>SINV12944;ACEP24920;PB25843;LH21081;MROT_00006552;GB54803;Msex001212;BGIBMGA005756;FBgn0183502;FBgn0170928;ACYPI53977;FBgn0115011;FBgn0143250;FBgn0231906;FBgn0090089;FBgn0072404;FBgn0154518;FBgn0128689;FBgn0225145;AAEL003081;Mdes011075;AGAP006153;HSAL12003</t>
  </si>
  <si>
    <t>Msex002307;DP02732;BGIBMGA005456</t>
  </si>
  <si>
    <t>EOG66M9JG</t>
  </si>
  <si>
    <t>FBgn0247725;FBgn0159227;FBgn0191258;FBgn0165741;FBgn0037301;FBgn0242523;FBgn0104970;100651660;100744095;SINV14480;ACEP25894;PB22086;FBgn0095943;FBgn0197434;FBgn0145270;ASTM018565;AGAP003548;FBgn0214971;CFLO15043;FBgn0125200;GB50094;g1143;LH10616;MROT_00005673;DP05304;BGIBMGA011044;CPIJ007476;AAEL000440;ADAR006597;AECH21795;Mdes005620;Msex000413;ACYPI004427;PHUM238560;TC011355;RPTMP06472;HSAL19309;FBgn0232684;15353_snap_masked</t>
  </si>
  <si>
    <t>EOG6W9H5T</t>
  </si>
  <si>
    <t>ACEP23228;PB11749</t>
  </si>
  <si>
    <t>EOG6G79ZB</t>
  </si>
  <si>
    <t>FBgn0196815;FBgn0034142;FBgn0246520;FBgn0149435;FBgn0174931;FBgn0231678;FBgn0114430;100645534;100742685;FBgn0208489;FBgn0141237;FBgn0212745;FBgn0130169;FBgn0090490;CFLO19183;ACEP19758;PB27272;HSAL12469;DP11700;SINV13192;MROT_00006245;AECH21311;BGIBMGA011398;Nasvi2EG011573;Msex009566;AGAP003606;AAEL007296;TC015051;RPTMP14118;PHUM288620;ACYPI008061;GB49326;PHUM288630;ADAR005150;DP11701</t>
  </si>
  <si>
    <t>EOG6MCW0Q</t>
  </si>
  <si>
    <t>Msex001632;ACYPI004919;LH20453;ACYPI002672;ACYPI006230;CFLO15512;Nasvi2EG017065;CPIJ007245;LH15114;Nasvi2EG004940;Nasvi2EG015692;Msex002403;FBgn0196224;FBgn0166721;FBgn0229211;FBgn0112078;Nasvi2EG015686;FBgn0078633;FBgn0149398;FBgn0229599;FBgn0112808;FBgn0176593;FBgn0034145;FBgn0208128;FBgn0143877;100647369;100741032;FBgn0088438;FBgn0071572;FBgn0161751;FBgn0212665;FBgn0073015;FBgn0160876;FBgn0130533;GB49380;g303;FBgn0228345;FBgn0095746;FBgn0189863;FBgn0039131;FBgn0228679;FBgn0104675;FBgn0209702;FBgn0147249;FBgn0248138;FBgn0164772;FBgn0039620;FBgn0104337;AECH21313;ACEP19759;FBgn0131154;100643779;100745917;FBgn0141875;FBgn0129511;100645650;100742805;100645343;100749349;FBgn0073367;FBgn0164773;FBgn0245919;FBgn0088566;CPIJ018289;AAEL006774;FBgn0209687;FBgn0146184;TC015938;FBgn0094993;FBgn0213613;FBgn0222728;FBgn0189549;FBgn0167210;FBgn0212898;FBgn0178390;SINV15373;AECH17448;CFLO17996;FBgn0190623;FBgn0038451;ASTM012880;AGAP002279;AGAP011736;FBgn0190622;FBgn0170093;CFLO19189;LH10910;100643995;100750082;CFLO17102;SINV15578;FBgn0038450;PB20045;DP08129;PB24933;TC014982;AECH23615;ACEP19671;FBgn0241694;LH16824;FBgn0131044;HSAL14618;Msex001629;BGIBMGA006569;GB50627;FBgn0113920;FBgn0043792;FBgn0241693;FBgn0113909;GB53516;SINV17528;AECH16221;Nasvi2EG011569;PB19813;AGAP003611;AAEL014302;ACEP22158;DP00094;FBgn0094079;DP11698;BGIBMGA011395;FBgn0209382;Msex010310;MROT_00004177;FBgn0170094;PB17473;HSAL12464;FBgn0200959;FBgn0124660;Nasvi2EG015690;CFLO15899;CPIJ007244;AAEL008125;FBgn0136710;CFLO15511;Msex002406;BGIBMGA011145;GB49327;Msex009570;AECH21309;ACEP19753;MROT_00006244;LH17094;Msex008873;DP11704;SINV12524;LH17363;Mdes005397;GB52087;LH13324;Mdes004557;PHUM288600;FBgn0215687;Mdes001211;Nasvi2EG032705;AAEL007298;BGIBMGA000659;HSAL12470;FBgn0094080;DP00887;Msex002407;DP11692;TC015052;Msex002414;MROT_00006246;MROT_00001492;Nasvi2EG017071;HSAL13876;Mdes002207;ACEP16703;BGIBMGA011129;TC015111;FBgn0213207;PHUM561380;TC000107;HSAL14153;FBgn0148508;HSAL13870;Mdes000919;RPTMP04713;PHUM423990;LH11788;ADAR005159;RPTMP07652;DP03106;ASTM003010;LH11789;TC015381;ACYPI008817;DP10763;BGIBMGA011149;ACYPI007169;LH16435;Msex002374;ACYPI003622;RPTMP06287;ACYPI28767;Nasvi2EG017070;ACYPI001657;RPTMP01978;ACYPI001144;ACYPI003321;TC015203;CPIJ010246;ACYPI009391;TC015188;PHUM091870;TC006124;BGIBMGA011207;ACYPI004092;Nasvi2EG015695;PHUM424180;FBgn0244587;RPTMP04881;ADAR009315;FBgn0214992;LH13325;MROT_00000321;Mdes011300;FBgn0148507;LH11790;PHUM285160;AECH26705;FBgn0131134;LH10411</t>
  </si>
  <si>
    <t>FBgn0080925;FBgn0148439;FBgn0175112;FBgn0033900;FBgn0230084;FBgn0114615;100643038;100746094;FBgn0089936;AECH22919;ACEP26913;ASTM007496;AGAP011821;LH12374;CFLO16248;PB12719;g9661;FBgn0208449;FBgn0130579;FBgn0141683;DP14514;CPIJ010393;AAEL012329;HSAL12415;ADAR002763;GB51644;FBgn0224112;BGIBMGA010964;Nasvi2EG003034;MROT_00004745;PHUM599870;TC000823;ACYPI001294;Mdes013163;RPTMP05161;SINV21950;MROT_00004744</t>
  </si>
  <si>
    <t>EOG6SXMCG</t>
  </si>
  <si>
    <t>CPIJ015255;FBgn0074837;FBgn0159552;FBgn0184043;FBgn0169822;FBgn0036839;FBgn0105704;FBgn0239749;Msex006995;BGIBMGA008939;FBgn0214558;FBgn0200741;FBgn0134573;ASTM021135;AGAP001025;FBgn0124426;FBgn0087829;DP09725;CPIJ015254;AAEL003788;ADAR003991;Mdes009703;PHUM128680;TC006485;ACYPI51623;FBgn0239995</t>
  </si>
  <si>
    <t>EOG61G23Z</t>
  </si>
  <si>
    <t>DP13623;Msex009221</t>
  </si>
  <si>
    <t>EOG6KD5N0</t>
  </si>
  <si>
    <t>FBgn0125311;FBgn0216591;FBgn0068174;FBgn0111536;FBgn0168341;FBgn0004432;GB47617;g2957;PB23763;CFLO17716;FBgn0023297;AECH18668;LH21594;SINV11667;HSAL17635;100741133;MROT_00010194;100651902;FBgn0206278;Msex008086;DP15804;AECH14591;ACEP19070;BGIBMGA003522;Nasvi2EG010578;FBgn0068242;FBgn0036415;FBgn0180317;FBgn0144485;PB11047;FBgn0201256;FBgn0136453;FBgn0201169;FBgn0136369;FBgn0118275;AGAP000462;ADAR005162;FBgn0218513;FBgn0201255;FBgn0136451;SINV21642;100642511;GB50620;FBgn0122318;Msex010677;DP08956;FBgn0096052;LH15881;CFLO12427;AAEL011758;ACYPI003541;FBgn0191705;Mdes003412;BGIBMGA002429;Nasvi2EG000319;TC004820;PHUM221330;HSAL11080;FBgn0122319;RPTMP03970;ACEP21141;ACYPI001656</t>
  </si>
  <si>
    <t>EOG6X0KRZ</t>
  </si>
  <si>
    <t>Msex016236;FBgn0167000;FBgn0110084;FBgn0030613;FBgn0234646;GB54668;g959;LH18195;CFLO20785;FBgn0132099;ACEP22706;100743522;HSAL14081;MROT_00009059;CPIJ010174;AAEL001442;FBgn0152784;FBgn0250693;PB26139;ASTM007429;AGAP000630;FBgn0098223;Nasvi2EG013487;FBgn0218191;FBgn0144421;DP07452;BGIBMGA001194;TC007834;Msex010162;PHUM406990;RPTMP04654;FBgn0203058;ACYPI27242;Mdes014076;AECH13914;Msex015054;SINV23023;Mdes009251;GB48714</t>
  </si>
  <si>
    <t>EOG6SF86W</t>
  </si>
  <si>
    <t>SINV24384;ACEP13588;FBgn0194953;FBgn0172183;FBgn0081817;FBgn0163163;FBgn0032075;FBgn0236193;FBgn0205520;FBgn0121350;FBgn0117437;FBgn0140170;FBgn0226499;FBgn0092579;ASTM014275;AGAP008647;LH22372;PB10941;AECH10741;CPIJ000907;AAEL005536;ADAR000559;CPIJ000905;AAEL012528;CFLO22728;MROT_00005387;GB51666;Msex001257;DP00169;Nasvi2EG007716;HSAL19535;BGIBMGA002920;g6715;100749613;CPIJ017743;ADAR010403;TC011703;RPTMP12327;100645224;AGAP009653;100649282;AAEL012532;PB17283;AAEL005545;g465</t>
  </si>
  <si>
    <t>EOG6MGR73</t>
  </si>
  <si>
    <t>100647181;100750088;FBgn0243942;FBgn0159489;FBgn0011336;FBgn0104582;FBgn0228587;FBgn0172664;FBgn0094124;AECH22797;ACEP17820;FBgn0210691;FBgn0127049;CPIJ008679;AAEL002804;FBgn0215417;g1653;FBgn0146541;ASTM000520;AGAP002396;CFLO20612;ADAR002200;HSAL19834;Nasvi2EG011249;FBgn0189771;SINV17193;PB12469;Msex009331;DP02246;GB48643;BGIBMGA004898;Mdes011923;MROT_00004716;RPTMP09816;TC009183;PHUM459530;ACYPI004183;LH11924;DP02247;AAEL015049</t>
  </si>
  <si>
    <t>EOG6N5TX5</t>
  </si>
  <si>
    <t>ACYPI002930;ACYPI002830;TC005389;FBgn0039787;FBgn0104057;FBgn0228723;FBgn0167826;FBgn0192959;100642530;100745842;FBgn0192588;FBgn0013953;FBgn0188526;FBgn0167084;FBgn0039789;100645631;100746350;FBgn0240700;FBgn0104219;GB47278;g3649;FBgn0240567;FBgn0103626;FBgn0099907;FBgn0094014;AGAP012302;ADAR001599;FBgn0081971;FBgn0151608;FBgn0081960;GB46597;g7329;FBgn0080019;ASTM012461;AGAP002331;FBgn0216151;FBgn0211590;FBgn0147586;FBgn0181486;FBgn0224465;ASTM002120;FBgn0151395;FBgn0210102;FBgn0133407;FBgn0215129;DP01162;FBgn0100315;FBgn0121649;FBgn0203879;FBgn0118853;FBgn0140818;FBgn0121592;CPIJ005331;AAEL005160;AAEL006372;SINV18402;HSAL13600;Msex012226;PB24448;CPIJ012147;LH24723;DP01167;BGIBMGA003964;AECH12154;LH14542;CFLO15930;MROT_00008452;AECH18824;Msex013643;FBgn0146713;HSAL12431;CFLO19797;MROT_00005523;PB22688;TC005388;ACEP18064;Nasvi2EG009329;Nasvi2EG008399;TC015236;PHUM196650;Mdes001527;RPTMP15427;BGIBMGA003960;ACYPI003822;PHUM196660;ACYPI060550;ACEP25161;RPTMP13347;SINV13593;AAEL015249</t>
  </si>
  <si>
    <t>EOG6HDRWK</t>
  </si>
  <si>
    <t>BGIBMGA000873;ADAR006929;CFLO26553</t>
  </si>
  <si>
    <t>EOG64F59P</t>
  </si>
  <si>
    <t>100645847;100744193;GB54131;g9641;MROT_00002481;AECH20438;ACEP17596;LH10909;CFLO23345;SINV13874;PB22390;HSAL20054;Msex000866;DP15281;ASTM016857;AGAP001464;CPIJ011709;AAEL003646;BGIBMGA001460;ADAR006668;Mdes013949;ACYPI007468;PHUM399860;TC010778;RPTMP05160</t>
  </si>
  <si>
    <t>EOG6WDCBD</t>
  </si>
  <si>
    <t>100646499;100742900;FBgn0184000;FBgn0172161;FBgn0260655;FBgn0081315;FBgn0158475;FBgn0239701;FBgn0105660;GB40893;g9668;AECH13931;ACEP16249;LH12838;CFLO22421;ASTM007888;ADAR010180;HSAL13605;SINV19532;MROT_00007482;FBgn0199125;FBgn0136264;FBgn0087761;FBgn0122098;CPIJ011252;AAEL015108;PB14940;FBgn0222237;AGAP006965;Nasvi2EG020276;Msex000321;BGIBMGA003473;Mdes002784;DP03676;PHUM200150;TC010852;ACYPI001270;CPIJ019241;25091_snap_masked;AAEL015039</t>
  </si>
  <si>
    <t>EOG6GHXPF</t>
  </si>
  <si>
    <t>Msex005076;DP12156;BGIBMGA006736</t>
  </si>
  <si>
    <t>EOG608M8B</t>
  </si>
  <si>
    <t>Nasvi2EG026749;CPIJ802240;TC013719;CPIJ802249;TC014080;100649899;100748477;100645600;100747314;GB47148;g2742;AECH15210;ACEP26776;MROT_00002763;PB20974;CFLO23255;HSAL19055;LH17706;PB24296;LH23136;SINV16893;GB49963;g7158;CFLO19446;Nasvi2EG007785;MROT_00006339;CPIJ802247;AAEL006605;CPIJ802243;ADAR008745;DP02740;BGIBMGA005359;TC013720;RPTMP09424;TC014079;LH11377;PHUM212960;AAEL006624;RPTMP06964;PHUM212950;TC013195;TC014078;Nasvi2EG002404;CPIJ802250</t>
  </si>
  <si>
    <t>EOG69P90D</t>
  </si>
  <si>
    <t>Msex018321;BGIBMGA009827;DP05690;Nasvi2EG012626;CFLO13364</t>
  </si>
  <si>
    <t>EOG612K5P</t>
  </si>
  <si>
    <t>DP06265;Msex009284</t>
  </si>
  <si>
    <t>100645709;100743700;FBgn0184330;FBgn0179395;FBgn0053260;FBgn0237330;FBgn0105974;GB55918;g7621;AECH15080;ACEP27111;MROT_00006922;ASTM010834;AGAP011885;SINV23541;FBgn0198926;FBgn0136559;FBgn0102175;CFLO16160;LH23259;CPIJ013589;AAEL008576;FBgn0245055;PB13482;FBgn0124262;Nasvi2EG003186;FBgn0212599;FBgn0163688;RPTMP04396;Mdes001984;PHUM473000;HSAL12190;DP11624;BGIBMGA011775;DP11623;ACYPI004590;TC000092</t>
  </si>
  <si>
    <t>EOG6HMH90</t>
  </si>
  <si>
    <t>DP01845;Msex007976;BGIBMGA006097</t>
  </si>
  <si>
    <t>EOG673NQZ</t>
  </si>
  <si>
    <t>ASTM010824;ADAR008220;FBgn0239355;FBgn0117389;FBgn0181832;FBgn0023143;FBgn0175468;AECH15275;ACEP16614;100642600;100742264;GB55847;g3976;TC011512;PB12630;MROT_00003060;FBgn0088527;HSAL20744;FBgn0207972;FBgn0143961;Msex009461;BGIBMGA009911;CPIJ001423;AAEL000758;DP07441;LH12261;FBgn0130311;FBgn0074708;FBgn0217625;CFLO17833;RPTMP02341;ACYPI006009;Mdes009753;PHUM354890;Nasvi2EG024134;FBgn0154931;AGAP011872;SINV21605;CPIJ016559;FBgn0154930;Nasvi2EG028764;FBgn0130785;CPIJ016556</t>
  </si>
  <si>
    <t>EOG6CRK1V</t>
  </si>
  <si>
    <t>FBgn0162653;FBgn0124633;PB19962;FBgn0237479;Mdes002705;Nasvi2EG013838</t>
  </si>
  <si>
    <t>EOG6BP0DC</t>
  </si>
  <si>
    <t>RPTMP10583;LH13362;RPTMP05230;RPTMP03444;RPTMP05648;Msex009632;HSAL25336;HSAL25413;HSAL26822;HSAL25658;HSAL25733;HSAL27370;HSAL28091;HSAL24096;HSAL27723;HSAL27078;HSAL27125;HSAL24263;HSAL26010;ACYPI088430;HSAL25922;HSAL28261;HSAL26602;ACYPI28522;HSAL24606;SINV13180;LH23193;HSAL28226;HSAL27046;AECH24653;AECH25084;AECH25699;RPTMP06980;ACYPI35784;Msex007632;BGIBMGA000019;HSAL28096;CFLO24284;AECH25328;LH19488;CFLO24062;SINV12196;CFLO25431;HSAL27613;HSAL27329;HSAL28349;HSAL26238;HSAL25000;LH12258;HSAL28363;ACYPI22244;HSAL24879;HSAL27800;HSAL28210;HSAL28196;HSAL25837;HSAL28481;HSAL24418;AECH23366;ACYPI37535;RPTMP00314;RPTMP05151;RPTMP08328;RPTMP11408;HSAL26217;HSAL27403;HSAL27106;HSAL28269;BGIBMGA011303;Nasvi2EG029952;HSAL27299;GB52272;RPTMP15497;AECH18381;DP04956</t>
  </si>
  <si>
    <t>EOG64F5B0</t>
  </si>
  <si>
    <t>FBgn0185858;FBgn0085484;FBgn0238116;FBgn0107614;FBgn0087725;FBgn0199017;FBgn0136660;FBgn0122056;100645954;100741357;FBgn0078195;FBgn0219629;AECH12026;ACEP17196;SINV16051;PB16745;AGAP005929;ADAR008777;GB51087;g7969;Msex010129;HSAL20500;BGIBMGA005472;CPIJ020058;AAEL009601;DP04544;CFLO21916;LH23013;Nasvi2EG006121;Mdes006265;TC003259;RPTMP16025;PHUM442820;MROT_00001122;ACYPI008115;FBgn0250771;FBgn0179995</t>
  </si>
  <si>
    <t>EOG6NCKDC</t>
  </si>
  <si>
    <t>DP03515;BGIBMGA004244;Msex005777</t>
  </si>
  <si>
    <t>EOG6SQVX4</t>
  </si>
  <si>
    <t>ACYPI065966;GB55441;g1956;SINV13938;AECH10965;ACEP20082;LH23718;CFLO21416;MROT_00001649;PB26005;100645033;100741675;HSAL19771;FBgn0246281;FBgn0155335;FBgn0197099;FBgn0175224;FBgn0050053;Msex001956;BGIBMGA012799;FBgn0231101;FBgn0114728;DP06846;FBgn0202282;FBgn0127422;FBgn0142653;ASTM008537;AGAP003736;FBgn0090132;PHUM421040;FBgn0223675;ADAR000695;CPIJ001386;TC015852;RPTMP07382;Nasvi2EG004189;ACYPI22338;RPTMP07507;ACYPI080065</t>
  </si>
  <si>
    <t>EOG6B2S1D</t>
  </si>
  <si>
    <t>BGIBMGA013062;DP07100</t>
  </si>
  <si>
    <t>EOG6SJ4FR</t>
  </si>
  <si>
    <t>DP14972;Msex009689</t>
  </si>
  <si>
    <t>EOG62RC7X</t>
  </si>
  <si>
    <t>Msex007853;DP11857;BGIBMGA001230;PHUM087150;Mdes003556;TC007500</t>
  </si>
  <si>
    <t>EOG683C4W</t>
  </si>
  <si>
    <t>ASTM002468;AGAP000074;ADAR001741;AAEL004693;DP11854;BGIBMGA001228;Msex015734;TC007996;RPTMP10429;Msex007852;Mdes003555;Msex016630</t>
  </si>
  <si>
    <t>EOG64QS1D</t>
  </si>
  <si>
    <t>FBgn0079445;FBgn0161885;100648916;100748712;GB52923;g1003;FBgn0191834;FBgn0180639;FBgn0038321;FBgn0243415;FBgn0112848;CPIJ005159;AAEL006364;FBgn0201502;FBgn0129263;FBgn0144656;PB26134;AECH12746;SINV23024;HSAL14095;FBgn0213968;CFLO20780;FBgn0100232;AGAP000241;ADAR008501;ASTM014020;LH18202;MROT_00006784;Nasvi2EG000369;DP08208;Mdes015609;TC012681;ACYPI007786;PHUM228500;BGIBMGA002317;RPTMP14938;ACEP16467;RPTMP14939;RPTMP14912;Msex016708;CPIJ019292</t>
  </si>
  <si>
    <t>BGIBMGA011363;Msex010086</t>
  </si>
  <si>
    <t>Msex013070;FBgn0078562;FBgn0162972;FBgn0195051;FBgn0032214;100651949;100742819;FBgn0236293;AECH16177;ACEP18335;PB23908;GB47842;FBgn0173033;MROT_00004857;DP02850;CFLO22614;LH12490;FBgn0092787;FBgn0198628;FBgn0134451;FBgn0102416;Nasvi2EG011586;HSAL23066;FBgn0209065;FBgn0141001;FBgn0120834;AGAP009507;ADAR010635;BGIBMGA010489;g1392;CPIJ801830;AAEL007710;FBgn0225521;PHUM402320;TC008217;Mdes003601;ACYPI010134;RPTMP00563;SINV18028</t>
  </si>
  <si>
    <t>EOG62Z3Q9</t>
  </si>
  <si>
    <t>ACYPI51542;FBgn0188461;FBgn0166172;FBgn0070723;FBgn0157952;FBgn0233326;FBgn0111498;FBgn0030004;AECH10734;ACEP13595;100642398;100741496;PB17264;LH22381;CFLO22730;GB47064;g5979;SINV23610;FBgn0098306;FBgn0206545;FBgn0131550;FBgn0212148;HSAL20541;Msex002041;DP07386;MROT_00008445;BGIBMGA008882;FBgn0137113;AGAP002143;ADAR006423;Nasvi2EG003873;AAEL012947;TC006345;PHUM127190;Mdes009116;ACYPI001472;HSAL28044;RPTMP13494;24941_snap_masked</t>
  </si>
  <si>
    <t>EOG6KWHSQ</t>
  </si>
  <si>
    <t>FBgn0184675;FBgn0179763;FBgn0107301;FBgn0086706;FBgn0238539;GB41211;g5996;FBgn0087178;FBgn0134249;FBgn0200904;FBgn0122437;HSAL23381;FBgn0079031;AGAP002182;ADAR005220;SINV26362;LH16197;AECH25396;FBgn0214296;AAEL010059;ACEP12830;Nasvi2EG001085;CPIJ007319;100644595;100743781;Msex010631;BGIBMGA010129;PB25597;DP00951;MROT_00003018;FBgn0152649;TC010519;RPTMP15429;PHUM105900;ACYPI007139;Mdes003736;ASTM009354;CFLO18759;FBgn0201797;ACYPI088438</t>
  </si>
  <si>
    <t>EOG6F4RB9</t>
  </si>
  <si>
    <t>AECH18973;ACEP27509;FBgn0232844;FBgn0109725;FBgn0165003;FBgn0016976;FBgn0244487;FBgn0154139;SINV20589;PB21948;FBgn0188831;FBgn0206067;FBgn0137702;CFLO21104;FBgn0120339;HSAL14662;LH21885;FBgn0099153;GB43140;FBgn0222024;DP03503;CPIJ006302;AAEL000251;Nasvi2EG012388;TC007751;ACYPI009917;PHUM229850;AGAP000364;ADAR007002</t>
  </si>
  <si>
    <t>EOG6QFVF4</t>
  </si>
  <si>
    <t>DP09585;100649794;100748582;LH11693;CFLO12673;GB47466;AECH14598;PB11049;HSAL13486;ACEP19080;g3073;Nasvi2EG008925;BGIBMGA006646;MROT_00004293;AGAP002024;ADAR004115;Mdes009680;TC005182;PHUM252220;ASTM002811;ACYPI004283;RPTMP03135;SINV21721;FBgn0215463;FBgn0159209;Msex013594;FBgn0243005;FBgn0178677;FBgn0080859;FBgn0095952;FBgn0190142;FBgn0109081;FBgn0037702;FBgn0198127;FBgn0125672;FBgn0132922;SINV21717;FBgn0190141;FBgn0095951;AAEL010815;29384_snap_masked;SINV21720;CPIJ009495;CPIJ009494;Msex017790;AGAP012683</t>
  </si>
  <si>
    <t>FBgn0186359;FBgn0180534;FBgn0237221;FBgn0105859;FBgn0199291;FBgn0136026;FBgn0219138;AECH12022;ACEP23736;FBgn0010352;GB50958;g7965;FBgn0100940;SINV15983;FBgn0071182;HSAL23751;100741918;100646187;FBgn0123796;AGAP006366;AAEL006721;ADAR004448;MROT_00001118;CPIJ007338;PB16755;Nasvi2EG006131;CFLO21912;BGIBMGA009974;TC030624;RPTMP12466;PHUM601630;ACYPI008804;ASTM011132;Mdes004159;LH13543;DP02452</t>
  </si>
  <si>
    <t>EOG6W9H3K</t>
  </si>
  <si>
    <t>FBgn0078012;FBgn0163307;FBgn0169444;FBgn0028888;FBgn0116354;100651343;100740308;FBgn0236757;FBgn0220062;FBgn0203138;FBgn0140071;FBgn0118297;FBgn0092583;GB48483;g2433;PB26739;AECH19718;ACEP13734;HSAL12793;CFLO16996;LH11364;CPIJ002485;AAEL001240;ASTM016922;AGAP009007;DP03593;Msex001357;BGIBMGA005685;Msex001390;MROT_00007070;Nasvi2EG007680;Mdes009633;DP09354;SINV20299;TC003544;PHUM270320;ACYPI003785;RPTMP02144;FBgn0193385;26792_snap_masked;ACYPI55414</t>
  </si>
  <si>
    <t>EOG6WQ02J</t>
  </si>
  <si>
    <t>FBgn0172192;FBgn0032690;FBgn0113305;FBgn0230890;FBgn0204936;FBgn0136898;FBgn0092087;FBgn0118697;FBgn0195500;FBgn0226349;AGAP007825;ADAR007954;CPIJ006204;LH18722;AECH24001;FBgn0070306;AAEL001657;CFLO15337;100645573;g10102;100742358;MROT_00002695;Nasvi2EG004759;PB17154;GB52751;Msex010237;BGIBMGA003429;DP02155;RPTMP14990;PHUM537610;TC014753;ACYPI004575;ACEP24614;HSAL21633;Mdes009434;FBgn0156979;SINV21910;FBgn0172351;CPIJ000951</t>
  </si>
  <si>
    <t>EOG6XKT6M</t>
  </si>
  <si>
    <t>ACYPI006318;Nasvi2EG019552;100649098;100741065;AECH14645;ACEP24044;GB47348;g7827;GB48403;100742803;MROT_00000808;PB15082;MROT_00007117;Msex000208;BGIBMGA005382;DP01680;HSAL14345;g6630;LH14121;Nasvi2EG003702;CFLO19281;PHUM556380;Nasvi2EG008801;TC013587;ACYPI073296;RPTMP02883;PHUM574160;SINV20548;100649643;SINV20552;SINV20547;100646047;ACYPI081417</t>
  </si>
  <si>
    <t>EOG6P5JB9</t>
  </si>
  <si>
    <t>FBgn0075329;FBgn0155763;FBgn0178097;FBgn0039889;FBgn0108691;FBgn0232128;FBgn0208777;FBgn0136865;Msex001280;FBgn0131440;BGIBMGA012136;FBgn0215683;100645219;100747272;GB52689;AECH24421;ACEP24600;CFLO23515;HSAL22647;Nasvi2EG000799;MROT_00008021;LH13982;TC010369;PHUM280470;DP07272;SINV24630;Mdes004545;RPTMP10041;ACYPI003705;FBgn0195731;FBgn0090937;PB17038</t>
  </si>
  <si>
    <t>HSAL13637;100643340;FBgn0193197;FBgn0171939;FBgn0086444;FBgn0230395;FBgn0113826;100741403;FBgn0205159;FBgn0120957;FBgn0139977;AECH16950;ACEP21378;FBgn0070554;FBgn0226196;PB20775;LH11097;MROT_00000179;CPIJ003520;AAEL010732;DP11215;g5877;GB50695;Nasvi2EG001286;CFLO18896;ASTM011164;AGAP009093;Mdes005013;Msex011486;RPTMP13185;ACYPI006790;TC013528;FBgn0092233;PHUM410360;FBgn0158721;BGIBMGA003195;ADAR005983;ADAR005985;ACYPI087151;29708_augustus_masked;FBgn0158722</t>
  </si>
  <si>
    <t>EOG6SF85J</t>
  </si>
  <si>
    <t>100650087;100745070;g7939;AECH20114;ACEP28004;CFLO16351;FBgn0236912;FBgn0108246;FBgn0186451;FBgn0014075;GB51113;FBgn0169920;FBgn0199100;FBgn0122075;FBgn0100641;SINV21419;PB22164;FBgn0136241;ASTM018560;AGAP003560;FBgn0079900;LH15058;FBgn0222447;MROT_00001091;HSAL23835;ADAR006281;CPIJ007484;AAEL000444;Nasvi2EG002066;FBgn0162475;Msex007218;DP04233;Mdes008921;BGIBMGA007512;TC013545;PHUM489820;RPTMP05592;ACYPI003214;FBgn0240383</t>
  </si>
  <si>
    <t>EOG6MW75S</t>
  </si>
  <si>
    <t>AECH12140;ACEP18092;FBgn0211038;FBgn0146494;FBgn0165716;FBgn0087013;FBgn0191233;FBgn0242500;FBgn0104837;100645543;100749728;GB41345;g1348;FBgn0070476;FBgn0159247;FBgn0126963;ASTM015649;AGAP003769;CPIJ010329;AAEL010159;PB24467;CFLO19789;LH14080;FBgn0213519;FBgn0095920;ADAR003845;HSAL22307;Nasvi2EG002735;Msex009423;DP08715;MROT_00010249;BGIBMGA003361;RPTMP06333;Mdes001844;TC013052;PHUM075940;ACYPI006879;SINV18612;CPIJ010330</t>
  </si>
  <si>
    <t>EOG6NS2BJ</t>
  </si>
  <si>
    <t>FBgn0230424;FBgn0113856;FBgn0247194;FBgn0156428;FBgn0193223;ASTM004637;AGAP009907;FBgn0171968;CPIJ801817;AAEL003666;FBgn0211541;FBgn0139764;FBgn0032721;FBgn0097683;FBgn0119004;FBgn0225859;ADAR005815;Msex010873;DP14306;LH20067;CFLO21668;HSAL18332;BGIBMGA004112;Nasvi2EG002301;AECH20999;ACEP16924;Mdes005880;TC009901;PHUM380880;ACYPI003444;PB20306;PB12439</t>
  </si>
  <si>
    <t>FBgn0241869;FBgn0192250;FBgn0181101;FBgn0109588;FBgn0024833;FBgn0197557;FBgn0146246;FBgn0093557;FBgn0081735;FBgn0159092;FBgn0213267;FBgn0020179;CPIJ018003;AGAP011374;ASTM004736;AAEL010704;DP00569;Msex009620;GB42694;g5296;100644932;100739998;MROT_00001764;PHUM089270;ACEP28021;Nasvi2EG006078;TC001437;RPTMP01285;PB11618;CFLO17106;HSAL21001;SINV23440;LH23877;ACYPI009277;AECH20125;Mdes010113;ADAR008421;100740724;100740122;AAEL007124;100644986</t>
  </si>
  <si>
    <t>EOG6GF2F3</t>
  </si>
  <si>
    <t>100647735;100747497;FBgn0235321;FBgn0111886;FBgn0074247;FBgn0153397;FBgn0002641;SINV22113;PB25243;LH18065;ACEP22700;FBgn0206335;FBgn0138227;HSAL17836;AECH13920;CFLO22307;GB54499;g6574;FBgn0096221;FBgn0125201;CPIJ009941;AAEL011729;MROT_00000621;Msex011633;DP11280;AECH13919;ACEP22705;FBgn0218375;Nasvi2EG013765;CPIJ009938;AAEL011727;AGAP000555;ADAR003913;AAEL014381;FBgn0177902;RPTMP04485;Mdes005278;TC000626;PHUM354400;BGIBMGA012462;ACYPI005715;FBgn0191179</t>
  </si>
  <si>
    <t>ADAR005622;GB45829;g8673;100648278;100740675;MROT_00008830;CFLO18207;ACEP12954;FBgn0188934;FBgn0177735;FBgn0027605;FBgn0111347;FBgn0235145;LH19287;PB18318;FBgn0096371;FBgn0217141;FBgn0203765;FBgn0137423;SINV21837;CPIJ019476;AAEL002938;ASTM021374;AGAP000625;FBgn0079895;Nasvi2EG014904;Msex006780;HSAL22852;DP11029;BGIBMGA006243;TC003829;Mdes006962;ADAR008347;PHUM537990;ACYPI001194;AECH17523;RPTMP11563</t>
  </si>
  <si>
    <t>ASTM008968;AGAP003085;FBgn0075540;FBgn0159115;FBgn0191095;FBgn0014366;FBgn0165561;FBgn0241292;FBgn0103241;FBgn0211100;FBgn0124847;AECH11975;ACEP23676;FBgn0146646;SINV16013;PB13270;FBgn0097770;LH12891;FBgn0224632;HSAL21783;CFLO18573;AAEL012348;ADAR009509;GB50197;g7071;100651264;100745690;MROT_00005985;CPIJ002728;Nasvi2EG007268;DP07617;BGIBMGA006358;RPTMP10791;TC001034;ACYPI000249;PHUM258680;Mdes009822;AAEL015244;FBgn0170373;21796_augustus_masked</t>
  </si>
  <si>
    <t>EOG695XRQ</t>
  </si>
  <si>
    <t>FBgn0195017;FBgn0259712;FBgn0236260;FBgn0102379;FBgn0247245;FBgn0156547;FBgn0172705;FBgn0204722;FBgn0140466;FBgn0118784;100642408;100742679;PB22787;AECH18450;FBgn0092752;FBgn0226218;GB53414;g5103;MROT_00001901;HSAL13995;Nasvi2EG000235;ACEP10561;Msex013319;BGIBMGA012011;DP12353;LH11573;PHUM293070;ACYPI008707;Mdes010173;TC011548;CFLO13338;CPIJ013790;ASTM003726;SINV20724;RPTMP07138;g5491;ACYPI081815</t>
  </si>
  <si>
    <t>EOG65QGFZ</t>
  </si>
  <si>
    <t>FBgn0219815;FBgn0181892;FBgn0089755;ADAR001563;CFLO14489;Mdes013970;FBgn0102906;FBgn0239882;FBgn0127727</t>
  </si>
  <si>
    <t>EOG6TQK8R</t>
  </si>
  <si>
    <t>100647042;100744749;FBgn0236898;FBgn0108228;FBgn0186309;FBgn0036612;FBgn0180482;FBgn0101183;GB41710;g10043;FBgn0200022;FBgn0139282;ASTM007890;AGAP006954;DP04835;BGIBMGA011732;FBgn0123353;ADAR003827;Msex001315;MROT_00002565;SINV14716;CFLO15473;FBgn0078582;LH15283;AECH20459;HSAL20354;FBgn0218564;AAEL001675;Nasvi2EG018333;PB23136;Mdes000011;PHUM192460;FBgn0155456;ACYPI005138;TC008554;ACEP17662</t>
  </si>
  <si>
    <t>EOG61JXDF</t>
  </si>
  <si>
    <t>FBgn0078491;FBgn0149045;FBgn0183032;FBgn0034232;FBgn0112879;FBgn0229471;FBgn0176670;PB22480;AECH12675;GB54677;g966;LH18975;CFLO19466;FBgn0090167;SINV22231;Msex010012;DP15324;FBgn0141328;FBgn0128875;MROT_00009046;FBgn0224873;100744384;BGIBMGA007962;ASTM011135;AGAP006372;HSAL16886;Nasvi2EG001101;FBgn0207527;CPIJ017520;AAEL005263;ADAR010944;TC016093;RPTMP11189;ACYPI001508;Mdes000219;PHUM357240;ACEP18548;FBgn0113968;FBgn0229652</t>
  </si>
  <si>
    <t>EOG69S563</t>
  </si>
  <si>
    <t>100645746;100743059;FBgn0075520;FBgn0159754;GB46877;g3900;FBgn0015402;FBgn0084866;FBgn0063983;FBgn0165575;FBgn0084173;HSAL17327;LH19690;Nasvi2EG008187;CFLO18663;ASTM016845;AGAP001482;FBgn0094724;FBgn0147218;FBgn0126462;AECH21456;ACEP16211;FBgn0213864;TC005910;BGIBMGA009848;PHUM291680;DP00860;SINV25521;RPTMP10861;PB15898;FBgn0015212;CPIJ017063;AAEL008585;Msex008997;ADAR006726;ACYPI006112;MROT_00010090</t>
  </si>
  <si>
    <t>EOG6HX40S</t>
  </si>
  <si>
    <t>FBgn0244054;FBgn0164464;AECH21263;ACEP21254;GB52010;g2355;FBgn0234128;FBgn0105078;FBgn0001341;FBgn0173981;100749575;SINV14726;PB21518;LH17107;CPIJ007630;AAEL004017;MROT_00006238;Msex012928;BGIBMGA013112;FBgn0098931;FBgn0085902;CFLO14215;HSAL18706;DP07064;Nasvi2EG000121;AGAP003218;ADAR004824;ASTM017275;FBgn0203877;FBgn0131626;FBgn0144300;FBgn0218444;TC015701;ACYPI009490;Mdes005650;PHUM375990;26658_augustus_masked;RPTMP13138</t>
  </si>
  <si>
    <t>EOG6J108W</t>
  </si>
  <si>
    <t>Nasvi2EG003219;FBgn0080817;FBgn0150137;FBgn0185911;FBgn0180053;FBgn0036059;FBgn0107671;100648339;100740323;FBgn0238974;AECH19768;ACEP15456;g9576;GB54220;Msex004257;BGIBMGA007247;CPIJ802394;AAEL003682;HSAL17578;DP04343;PB18134;MROT_00010146;ASTM004641;AGAP009914;FBgn0087622;CFLO17468;FBgn0200477;FBgn0135072;FBgn0123521;Nasvi2EG008915;ADAR005690;LH24889;FBgn0218785;TC005309;PHUM429350;Mdes009416;ACYPI000568</t>
  </si>
  <si>
    <t>100642757;100741884;FBgn0184185;FBgn0179246;FBgn0002284;FBgn0239432;ASTM013140;AGAP004991;FBgn0108103;BGIBMGA000201;DP09903;FBgn0077964;FBgn0155579;FBgn0139461;FBgn0123929;CPIJ003987;AAEL008770;MROT_00001388;AECH13393;ACEP24800;GB48111;LH21700;CFLO22246;FBgn0199699;SINV24897;PB13213;g8190;FBgn0087556;HSAL15856;FBgn0222315;Nasvi2EG007202;TC000069;RPTMP06060;PHUM581920;ACYPI003417;FBgn0203068;FBgn0202884;ADAR007742</t>
  </si>
  <si>
    <t>EOG6KD5MW</t>
  </si>
  <si>
    <t>FBgn0236634;FBgn0182428;FBgn0148021;FBgn0071968;FBgn0089510;FBgn0223803;FBgn0202251;FBgn0127390;FBgn0142620;FBgn0116218;FBgn0176010;ASTM000703;AAEL008270;SINV25365;PB11295;AECH20871;ACEP17368;AGAP010284;CFLO18741;LH11028;TC030642;PHUM380930;CFLO18742;AECH27003;CPIJ017715;AGAP012603;AGAP012633;AGAP010285</t>
  </si>
  <si>
    <t>EOG67D8HT</t>
  </si>
  <si>
    <t>FBgn0162440;g7634</t>
  </si>
  <si>
    <t>EOG64MWRX</t>
  </si>
  <si>
    <t>FBgn0176326;FBgn0020391;FBgn0230255;FBgn0112549;FBgn0077858;FBgn0148846;GB45194;g6881;100651093;100749858;FBgn0208368;FBgn0142723;ASTM017121;AGAP006988;FBgn0127778;CPIJ002245;AAEL001370;FBgn0089972;HSAL17016;AECH22951;FBgn0223665;Msex005181;BGIBMGA000354;Nasvi2EG002468;FBgn0182706;DP15600;PHUM523320;MROT_00009182;TC014181;ACYPI000994;RPTMP06069;ADAR003728;PB17724;SINV19648;LH18048;ACEP14176;ADAR003730;CFLO24756;MROT_00009181;LH10480</t>
  </si>
  <si>
    <t>EOG68KQB5</t>
  </si>
  <si>
    <t>PHUM148860;g6827;FBgn0183991;FBgn0105650;FBgn0171644;FBgn0239692;FBgn0087757;FBgn0199117;FBgn0122090;FBgn0227708;FBgn0261341;FBgn0081287;FBgn0136257;ASTM010996;AGAP011937;DP14168;BGIBMGA006214;100652047;100743850;AAEL003425;Mdes001093;CPIJ008266;SINV22645;HSAL19734;GB45152;Msex003760;LH24439;FBgn0158467;MROT_00005874;TC014101;Nasvi2EG014030;ADAR001930;RPTMP08198;ACYPI000227;PB19814;ACEP21691;AECH19072;CFLO22557;ACYPI088287;FBgn0239694;FBgn0239691</t>
  </si>
  <si>
    <t>EOG6PNWGZ</t>
  </si>
  <si>
    <t>SINV25257;PB11855;CFLO13161;MROT_00009797;g5987;AECH25531;ACEP11876;LH18869;Nasvi2EG008046;Msex010011;100743301;BGIBMGA007621;DP04482;FBgn0197199;FBgn0175335;FBgn0071654;FBgn0154345;AECH15372;ACEP16837;FBgn0015582;100643757;100742822;FBgn0230736;FBgn0114840;ASTM011435;AGAP005419;FBgn0202206;FBgn0129393;FBgn0089454;FBgn0142377;GB41205;HSAL13893;FBgn0223612;AAEL006733;Msex003960;HSAL13892;ACYPI004683;RPTMP02365;PHUM454900;TC014987;Mdes011822;GB41204;PHUM357230;ACYPI007821;TC011004;ACYPI002713;24766_snap_masked;CPIJ011921;ACYPI085476;FBgn0186923;AAEL005990;RPTMP00890</t>
  </si>
  <si>
    <t>EOG6NVXNK</t>
  </si>
  <si>
    <t>Msex012264;DP11525</t>
  </si>
  <si>
    <t>EOG6DZ0W4</t>
  </si>
  <si>
    <t>FBgn0249505;FBgn0155889;RPTMP07032</t>
  </si>
  <si>
    <t>EOG63TXVR</t>
  </si>
  <si>
    <t>FBgn0208875;FBgn0128597;FBgn0085397;CPIJ005002;AAEL003111;BGIBMGA002631;Msex004613;FBgn0229986;FBgn0183373;FBgn0114320;ASTM004801;AAEL003115;FBgn0166120;DP01922;FBgn0141474;AGAP011227;FBgn0090308;AGAP011229;FBgn0246388;FBgn0154564;FBgn0217936;Mdes000304;ADAR005931;TC001975;RPTMP11534;ASTM004792;PHUM406980;CPIJ016181;ADAR005932;FBgn0170787</t>
  </si>
  <si>
    <t>EOG6FXQ73</t>
  </si>
  <si>
    <t>GB49171;g5917;FBgn0234131;FBgn0105083;FBgn0021764;FBgn0188128;100646338;100745179;AECH13586;ACEP11709;SINV10487;FBgn0098180;LH23882;FBgn0218434;FBgn0249064;FBgn0144242;CFLO13738;ASTM018214;AGAP000659;HSAL19147;FBgn0125130;Nasvi2EG004921;PB26101;Msex005810;DP06091;ADAR010697;AAEL001467;PHUM023280;RPTMP06300;TC012344;BGIBMGA006817;ACYPI009979;CPIJ006669;FBgn0173987;Mdes012598;23554_augustus_masked;MROT_00003690;FBgn0206196;FBgn0158967;FBgn0173988;MROT_00003689;MROT_00003688;Mdes017336</t>
  </si>
  <si>
    <t>EOG66133V</t>
  </si>
  <si>
    <t>100647906;100741061;FBgn0140320;FBgn0118540;Msex011496;DP11089;g2184;GB45140;FBgn0228349;FBgn0116162;FBgn0156819;FBgn0098961;AECH10425;ACEP23376;Nasvi2EG017796;FBgn0167356;FBgn0032129;PB13436;ASTM002637;AAEL011094;FBgn0193759;FBgn0205086;SINV21698;AGAP002159;LH18629;CFLO22809;ACYPI006219;MROT_00005892;PHUM248000;BGIBMGA002969;HSAL20297;ADAR006025;TC014684;Mdes010707;ADAR006027;FBgn0078169;FBgn0217581;FBgn0193760;FBgn0167367;LH18627;Mdes010708;ACEP23380;MROT_00010761;CPIJ019305</t>
  </si>
  <si>
    <t>100649012;100749726;PB19872;AECH14541;ACEP10662;SINV26216;CFLO18122;GB47430;g3066;FBgn0078656;FBgn0153561;ASTM009680;AGAP003052;LH21937;FBgn0195467;FBgn0172152;FBgn0230515;FBgn0113273;FBgn0204865;FBgn0140665;FBgn0119101;CPIJ013753;AAEL003634;FBgn0226109;MROT_00004301;FBgn0091825;Nasvi2EG019144;HSAL13501;Mdes011013;BGIBMGA010000;PHUM172710;RPTMP07417;TC004720;ACYPI001232;DP09048;FBgn0032640</t>
  </si>
  <si>
    <t>EOG6TX9T4</t>
  </si>
  <si>
    <t>ACYPI29212;ACYPI085562;ACYPI009216;Nasvi2EG021785;ACYPI33688;ACYPI067094;ACYPI073273;ACYPI52857;ACYPI33148;RPTMP01543;FBgn0248996;TC002455;ACYPI29951;ACYPI41113;ACYPI31643;CPIJ012696;ACYPI070918;ACYPI060263;ACYPI000268;Nasvi2EG032845;ACYPI20942;ACYPI066439;ACYPI33445;CPIJ011064;ACYPI073333;CPIJ015829;RPTMP14162;CPIJ017048;ACYPI060215;CPIJ000748;RPTMP11836;Nasvi2EG023953;RPTMP02279;RPTMP06097;RPTMP05088;RPTMP10569;ACYPI39717;ACYPI067911;ACYPI064550;RPTMP01367;CPIJ005408;RPTMP06195;ACYPI086367;ACYPI081443;Msex004195;RPTMP07134;TC016101;Nasvi2EG015197;ACYPI28703;ACYPI30257;Nasvi2EG023833;Msex011949;Nasvi2EG016192;ACYPI087337;Nasvi2EG033175;Msex003288;RPTMP09188;ACYPI29260;ACYPI20105;FBgn0244531;ACYPI066258;ACYPI46330;Nasvi2EG034557;ACYPI067443;ACYPI069693;CPIJ017782;Msex002503;ACYPI067343;ACYPI28059;ACYPI068208;ACYPI065353;RPTMP11101;RPTMP14386;Msex016797;ACYPI50216;RPTMP01485;Nasvi2EG026977;Msex004790;Nasvi2EG031182;TC005144;ACYPI40664;RPTMP09633;Nasvi2EG028759;Nasvi2EG028447;Nasvi2EG032966;Nasvi2EG026609;ACYPI062660;ACYPI070190;Nasvi2EG011578;Msex018601;Msex001681;RPTMP14591;ACYPI43547;ACYPI086493;Nasvi2EG023000;Msex007708;Msex009965;Msex010852;Nasvi2EG021788;Nasvi2EG026227;ACYPI34057;Nasvi2EG026317;ACYPI065684;Nasvi2EG017494;RPTMP10111;Nasvi2EG022339;ACYPI34567;Nasvi2EG025317;Nasvi2EG022121;ACYPI072351;CPIJ003707;ACYPI32930;CPIJ017002;ACYPI47906;ACYPI061017;Msex003596;ACYPI070575;Nasvi2EG032308;Msex018494;ACYPI28787;RPTMP13999;ACYPI21256;Nasvi2EG014196;ACYPI068137;ACYPI52751;Nasvi2EG021757;AAEL012241;ACYPI067921;ACYPI063503;CPIJ006853;ACYPI40806;CPIJ008113;ACYPI063933;Msex012642;Msex011352;RPTMP02278;ACYPI082609;CPIJ018926;CPIJ002480;Msex004612;ACYPI069823;CPIJ018310;CPIJ001359;CPIJ017172;CPIJ014609;RPTMP10355;CPIJ002406;CPIJ004902;ACYPI43749;Nasvi2EG029806;CPIJ018139;Msex004206;ACYPI062027;Nasvi2EG024770;Msex001278;Nasvi2EG026765;ACYPI066496;Nasvi2EG033262;RPTMP13342;BGIBMGA013167;ACYPI54743;RPTMP13188;Nasvi2EG027345;ACYPI072511;ACYPI37026;Msex018347;RPTMP08225;ACYPI062622;Nasvi2EG033124;Nasvi2EG018912;CPIJ008541;ACYPI085829;TC009733;RPTMP04132;Nasvi2EG030509;Nasvi2EG024385;Nasvi2EG006357;ACYPI069761;Nasvi2EG032753;Nasvi2EG021877;Nasvi2EG002938;Nasvi2EG032379;Nasvi2EG011577;Nasvi2EG029384;Nasvi2EG025006;ACYPI24649;Nasvi2EG022874;Msex009582;Nasvi2EG031564;Nasvi2EG034511;Nasvi2EG029956;ACYPI067086;CPIJ017256;RPTMP03030;RPTMP16195;Msex011998;ACYPI43121;Nasvi2EG017948;ACYPI065486;Nasvi2EG028765;CPIJ011408;CPIJ019443;Nasvi2EG029161;TC004227;ACYPI47466;CPIJ004105;ACYPI070816;ACYPI26135;RPTMP02419;Msex003374;ACYPI54123;ACYPI070713;ACYPI46301;ACYPI49628;ACYPI31343;SINV26124;ACYPI51377;Nasvi2EG026813;ACYPI27378;Nasvi2EG015281;ACYPI003351;ACYPI067996;Nasvi2EG017118;ACYPI062997;Msex016218;ACYPI073191;Nasvi2EG025679;ACYPI061330;ACYPI061355;ACYPI52785;Nasvi2EG020865;ACYPI064545;ACYPI068024;Nasvi2EG030219;ACYPI060391;ACYPI063746;Msex018452;Nasvi2EG017309;ACYPI063798;Nasvi2EG032761;Nasvi2EG035287;Nasvi2EG022785;Nasvi2EG034467;ACYPI068994;Msex004777;TC004344;Mdes012151;FBgn0243828;ACYPI089143;Msex017827;ASTM001857;AGAP005919;RPTMP13279;ACYPI067556;ACYPI062725;Nasvi2EG015777;Nasvi2EG034167;Nasvi2EG034329;Mdes017825;Msex018514;ACYPI068953;Nasvi2EG027569;RPTMP09778;Msex017555;RPTMP00199;Nasvi2EG006244;CPIJ015470;Msex017902;Msex006867;DP03557;CPIJ006437;AAEL012346;TC003735;FBgn0249319;CFLO12022;ACYPI089564;ACYPI072641;ACYPI27960;Nasvi2EG014698;ACYPI35980;Nasvi2EG026110;ACYPI070063;RPTMP09680;ACYPI085453;ACYPI30712;RPTMP08365;CPIJ002760;Nasvi2EG030126;Mdes013054;RPTMP06928;ACYPI070102;CPIJ004805;ACYPI53216;Msex016762;ACYPI071052;Nasvi2EG029916;Msex018456;Nasvi2EG029804;Nasvi2EG016782;ACYPI53217;Nasvi2EG028156;Nasvi2EG017291;ACYPI46132;RPTMP00688;BGIBMGA008585;ACYPI072751;CPIJ000694;CPIJ005392;ACYPI39575;ACYPI060176;CPIJ001926;ACYPI081407;Nasvi2EG027989;Nasvi2EG032196;ACYPI45917;Nasvi2EG032754;Nasvi2EG027041;TC016103;Msex005725;CPIJ019494;Msex000942;Mdes018696;Nasvi2EG027944;Msex016792;Nasvi2EG018464;Msex010479;DP00194;ACYPI073289;ACYPI063804;ACYPI062656;CPIJ002217;AAEL006284;RPTMP10806;ACYPI068874;Nasvi2EG020339;HSAL10593;Msex016987;Msex009677;Msex002183;ACYPI070868;Msex008732;ACYPI51145;TC002195;RPTMP01172;DP13962;BGIBMGA005467;ACEP22163;Msex018782;CPIJ018985;Msex002100;Nasvi2EG029394;ACYPI086683;ACYPI004710;ACYPI56570;Nasvi2EG029337;Nasvi2EG014722;TC005112;DP12355;BGIBMGA004597;Msex004263;TC002010;Mdes019742;RPTMP13109;RPTMP00309;RPTMP06708;RPTMP14586;RPTMP10968;RPTMP12605;RPTMP14667;AAEL010683;CPIJ018544;CPIJ017619;CPIJ019425;CPIJ017174;Msex000044;RPTMP12535;RPTMP08846;RPTMP13780;ACYPI060446;CPIJ013542;CPIJ018517;CPIJ015605;CPIJ020238;CPIJ008145;CPIJ015144;CPIJ018333;CPIJ019173;CPIJ018813;CPIJ016173;RPTMP03321;RPTMP09114;RPTMP02892;TC002031;TC004223;TC004224;TC004225;TC002033;CPIJ017071;CPIJ017783;CPIJ016269;CPIJ008137;CPIJ020102;CPIJ018198;CPIJ017257;CPIJ018789;AAEL006770;Msex002072;Nasvi2EG015354;RPTMP05737;ACYPI009405;TC012914;Msex018490;Nasvi2EG025503;Msex008446;Msex000603;BGIBMGA007105;RPTMP01825;RPTMP03433;ACYPI069658;Msex018532;Nasvi2EG020046;RPTMP04128;RPTMP09947;RPTMP00364;Nasvi2EG026984;DP02071;Nasvi2EG031206;FBgn0250543;CPIJ000930;Msex009138;RPTMP00424;ACYPI004306;AAEL004550;Nasvi2EG019833;BGIBMGA009214;ACEP11667;Nasvi2EG027926;RPTMP10783;ACYPI54164;CPIJ010943;RPTMP08357;CPIJ014015;ACYPI060284;FBgn0244300;ACYPI26662;RPTMP12415;CPIJ012687;AAEL004080;AAEL000023;FBgn0244277;TC004226;FBgn0243625;FBgn0243823;FBgn0250481;TC016102;Nasvi2EG029697;Msex017282;FBgn0244414;FBgn0243957;ACYPI46725;Msex012222;CPIJ004558;RPTMP00635;Mdes010575;Mdes008572;DP11482;AAEL002289;FBgn0249330;CPIJ014307;BGIBMGA007182;Mdes010568;RPTMP12107;SINV26449;RPTMP13017;CPIJ014251;Nasvi2EG004223;BGIBMGA007855;SINV22614;CPIJ013273;ACYPI001231;RPTMP10420;ACEP20411;Nasvi2EG032310;CPIJ011117;TC002032</t>
  </si>
  <si>
    <t>EOG6D25PV</t>
  </si>
  <si>
    <t>FBgn0249215;FBgn0155830;FBgn0174100;FBgn0000382;FBgn0233776;FBgn0105181;GB47575;g2968;100644829;100746379;ASTM019797;AGAP002438;CFLO23352;HSAL22786;FBgn0227698;FBgn0098461;SINV13879;PB22391;BGIBMGA001100;DP11905;LH23647;FBgn0016496;FBgn0132035;MROT_00008550;Nasvi2EG012844;TC012910;PHUM498310;CPIJ014898;AAEL008528;RPTMP03070;Msex017275;ACEP11600;ACYPI004608;FBgn0196052;ADAR010679;FBgn0138032;AECH25124;Mdes003698;ACEP11598;Mdes019090;22450_augustus_masked;GB50698;FBgn0063985;Msex018190</t>
  </si>
  <si>
    <t>EOG6BG7VQ</t>
  </si>
  <si>
    <t>FBgn0180122;FBgn0064766;FBgn0107741;FBgn0185981;FBgn0239046;FBgn0102245;ASTM012077;AGAP002874;FBgn0201254;FBgn0136447;FBgn0122316;FBgn0080466;FBgn0219566;CPIJ017367;AAEL001581;FBgn0160364;Msex009794;DP10465;ADAR000186;BGIBMGA012643;TC004359;ACYPI007060;Mdes004578;PHUM290370;DP10466;BGIBMGA014318;BGIBMGA012652;17175_augustus_masked</t>
  </si>
  <si>
    <t>EOG66M9K4</t>
  </si>
  <si>
    <t>BGIBMGA007225;DP04324</t>
  </si>
  <si>
    <t>FBgn0076382;FBgn0164061;FBgn0236100;FBgn0116456;GB50995;g3711;FBgn0183722;FBgn0172949;FBgn0031673;100649029;100744720;AECH24888;ACEP12461;FBgn0197443;FBgn0138431;FBgn0091187;PB16950;ASTM012492;AGAP010191;FBgn0117752;MROT_00003155;SINV24984;LH13690;HSAL14746;FBgn0226113;CFLO16525;ADAR006149;CPIJ015952;AAEL011076;Msex007955;Nasvi2EG011356;DP01855;RPTMP12766;PHUM249000;TC014005;BGIBMGA003930;ACYPI000975;AAEL014589</t>
  </si>
  <si>
    <t>EOG6FN3HN</t>
  </si>
  <si>
    <t>CPIJ017473;ACYPI007304;AECH10861;BGIBMGA009200;Msex000511;Msex000510;TC012933;Mdes003356;Msex000509;FBgn0186684;FBgn0177291;100648522;100740620;AECH19007;ACEP20931;FBgn0037144;FBgn0080362;FBgn0163000;FBgn0177287;FBgn0037140;FBgn0186681;FBgn0078321;FBgn0148118;FBgn0175182;FBgn0033809;FBgn0239810;FBgn0197061;FBgn0239813;GB48382;g6627;FBgn0108472;FBgn0231064;FBgn0108468;FBgn0114684;FBgn0087974;FBgn0201119;FBgn0121910;FBgn0208596;FBgn0141132;FBgn0212631;FBgn0136321;ASTM001322;AGAP001202;FBgn0087977;FBgn0136317;FBgn0121907;FBgn0080351;PB23016;ACEP13448;DP09144;BGIBMGA009202;FBgn0130366;CPIJ017474;AAEL009206;DP03233;FBgn0212664;SINV14486;DP09698;Msex003438;FBgn0089996;Msex003440;DP09699;FBgn0177289;DP03230;CFLO22283;DP09145;MROT_00000874;FBgn0219889;FBgn0212653;FBgn0080355;FBgn0186683;FBgn0201118;FBgn0121909;Msex000506;ASTM020296;AGAP012383;TC000561;BGIBMGA009201;DP09696;FBgn0162395;DP09146;BGIBMGA001600;LH19762;DP09143;ADAR010902;HSAL13246;FBgn0136320;DP11852;Msex000513;BGIBMGA009196;Msex000519;Msex003437;BGIBMGA001313;BGIBMGA001599;TC013933;Nasvi2EG001115;PHUM106930;BGIBMGA001601;BGIBMGA009199;CPIJ017472;TC010997;Mdes011958;ACYPI005500;ACYPI009776;ASTM020295;Msex000514;Mdes006326;AECH19006;ACYPI007237;ACYPI007903;FBgn0240473</t>
  </si>
  <si>
    <t>EOG64F58Q</t>
  </si>
  <si>
    <t>CFLO15851;100749640;FBgn0197070;FBgn0175194;FBgn0020370;FBgn0245811;FBgn0148194;FBgn0114696;AECH24993;GB54269;g6793;FBgn0208270;FBgn0142298;ACEP13428;FBgn0231076;FBgn0223625;HSAL21563;SINV14390;FBgn0089020;PB12042;Nasvi2EG003372;FBgn0129051;AGAP004870;ADAR006630;LH19734;CPIJ013852;MROT_00000884;DP02963;BGIBMGA005752;Mdes011194;AAEL007174;PHUM454920;ASTM019949;TC004702;RPTMP06498;Msex001222;ACYPI003083;AAEL009516;Msex006935</t>
  </si>
  <si>
    <t>EOG6CZ9GG</t>
  </si>
  <si>
    <t>Msex009733;DP10006;ACYPI22692;ACYPI34755;CPIJ018268</t>
  </si>
  <si>
    <t>EOG6RBPJJ</t>
  </si>
  <si>
    <t>CPIJ017934;ASTM001131;AGAP007717;CPIJ006873;AAEL012889;CFLO14472;AECH12555;HSAL19986;100740896;GB47584;Nasvi2EG010593;g2960;FBgn0182495;FBgn0176089;ADAR008014;TC011394;ACYPI000149;LH17569;FBgn0142065;RPTMP12971;DP01245;BGIBMGA012467;PB20262;Mdes004040;PHUM221180;CPIJ006877;AAEL012888;MROT_00001484;ACEP14572;100646566;Mdes015228;SINV10759;RPTMP12936;Nasvi2EG010594;BGIBMGA012466;CPIJ017930;HSAL10696;PB20265;LH17573</t>
  </si>
  <si>
    <t>EOG67D8HC</t>
  </si>
  <si>
    <t>SINV20115;LH17927</t>
  </si>
  <si>
    <t>DP10708;Msex002925</t>
  </si>
  <si>
    <t>EOG66DK37</t>
  </si>
  <si>
    <t>AECH14768;ACEP23955;SINV21970;100648600;100749675;LH24814;PB25728;AGAP002097;ADAR010471;GB48345;g6673;CPIJ018702;AAEL000383;FBgn0078538;FBgn0158982;FBgn0188259;FBgn0000221;FBgn0167261;FBgn0233862;FBgn0110901;HSAL11625;FBgn0204195;FBgn0139145;Mdes009143;FBgn0131599;Nasvi2EG011158;FBgn0097781;FBgn0217564;Msex001364;BGIBMGA005534;DP15053;TC013770;ACYPI005634;PHUM278100;RPTMP13977;CFLO16677</t>
  </si>
  <si>
    <t>EOG6PC8SK</t>
  </si>
  <si>
    <t>Msex010858;DP15971;BGIBMGA000928;AGAP004018</t>
  </si>
  <si>
    <t>DP09176;Msex006559</t>
  </si>
  <si>
    <t>EOG6DND43</t>
  </si>
  <si>
    <t>100647794;100741692;FBgn0231217;FBgn0112613;FBgn0176389;FBgn0086895;AECH13226;ACEP26630;SINV22842;CFLO16136;LH15856;GB52567;FBgn0080912;g2733;FBgn0208176;FBgn0143917;FBgn0130133;MROT_00006497;FBgn0089065;FBgn0148856;FBgn0224153;AGAP007212;ADAR007479;HSAL16827;Msex005301;BGIBMGA002895;Nasvi2EG011166;CPIJ011263;AAEL011534;TC011820;PHUM299460;Mdes003040;DP12437;RPTMP07719;ACYPI007997;PB16070</t>
  </si>
  <si>
    <t>EOG6MKMG5</t>
  </si>
  <si>
    <t>FBgn0263079;FBgn0113875;FBgn0171990;FBgn0193243;FBgn0230445;FBgn0091861;FBgn0076493;FBgn0156906;FBgn0225738;100649167;100741540;FBgn0206929;FBgn0140781;FBgn0118005;Msex009074;DP08463;CFLO13234;AECH20242;HSAL19109;GB44099;CPIJ008816;AGAP007734;g2549;TC008032;SINV19058;PB23979;ADAR006784;BGIBMGA010645;Mdes010729;PHUM323650;RPTMP11376;AAEL001643;ACYPI009349;ASTM005391;LH23635;MROT_00007171;ACEP11061;Nasvi2EG023439;SINV19060;LH23636;BGIBMGA010647;MROT_00007172;ACEP11063;ASTM005390;ADAR006781;PB23983;PB23982</t>
  </si>
  <si>
    <t>EOG6SJ4G3</t>
  </si>
  <si>
    <t>100643564;100743816;GB53664;g4076;FBgn0183623;FBgn0166827;FBgn0259742;FBgn0232037;FBgn0115150;FBgn0245528;FBgn0147841;FBgn0208377;FBgn0142732;FBgn0090029;FBgn0127787;ASTM001064;AGAP007595;FBgn0223413;CPIJ000233;AAEL001562;Msex001900;SINV22583;AECH15267;MROT_00010099;LH12824;CFLO20856;BGIBMGA013901;DP13321;HSAL23389;Nasvi2EG012705;PB12614;PHUM077930;ACEP16625</t>
  </si>
  <si>
    <t>EOG6JHBGJ</t>
  </si>
  <si>
    <t>FBgn0195039;FBgn0172889;FBgn0068066;FBgn0005593;FBgn0102401;LH23474;GB53065;FBgn0078512;FBgn0153971;FBgn0205111;FBgn0140343;FBgn0092773;100647894;100745176;PB10922;HSAL23799;FBgn0220409;ACEP11507;AECH19648;ASTM006468;AGAP008916;SINV14996;FBgn0118563;DP13493;BGIBMGA004375;CPIJ010020;AAEL012585;TC002951;Nasvi2EG010649;ADAR003411;MROT_00006941;Msex013064;g9452;ACYPI010200;Mdes016543;RPTMP06558;PHUM472890;AAEL009312;AAEL009071;AAEL006981;FBgn0220653</t>
  </si>
  <si>
    <t>EOG63R2NV</t>
  </si>
  <si>
    <t>BGIBMGA002624;DP01475;CFLO19177;AECH14229;Msex004624;HSAL13926;100747116;GB49795;g1819;SINV18951;PB11776;MROT_00002390;AGAP002168;ADAR001683;LH11948;CPIJ018657;PHUM476960;ACYPI008128;TC010840;Nasvi2EG001159;Mdes008592;FBgn0212244;17007_snap_masked;FBgn0152366;ACEP18762</t>
  </si>
  <si>
    <t>EOG65HQZ8</t>
  </si>
  <si>
    <t>AAEL006295;FBgn0194937;FBgn0172019;FBgn0236176;FBgn0260861;FBgn0117420;100648444;100746378;AECH14728;ACEP24148;FBgn0198562;FBgn0118757;FBgn0140437;FBgn0081665;FBgn0092564;GB42667;Msex012946;BGIBMGA005864;LH14901;CFLO22050;HSAL19430;FBgn0220751;MROT_00008230;DP09447;Nasvi2EG003489;FBgn0163143;g5254;Mdes008808;AGAP008106;CPIJ802134;TC007153;PHUM531030;ACYPI007522;RPTMP07115;SINV18901;PB11731;AAEL007185</t>
  </si>
  <si>
    <t>EOG6B8HCZ</t>
  </si>
  <si>
    <t>Msex009126;DP02694;BGIBMGA004862</t>
  </si>
  <si>
    <t>EOG69ZWP9</t>
  </si>
  <si>
    <t>SINV24103;ACEP14413;100645102;100746548;AECH12439;g9311;GB41888;DP09930;CFLO23460;Msex012620;BGIBMGA004310;LH15211;MROT_00005128;HSAL22520;CPIJ005719;AAEL001147;FBgn0180302;FBgn0036398;FBgn0239227;FBgn0107910;FBgn0186153;PB20519;Nasvi2EG014151;ASTM002212;AGAP012236;FBgn0081459;FBgn0155560;FBgn0218792;FBgn0201235;FBgn0136434;FBgn0124395;FBgn0101051;Mdes011632;ADAR001903;TC030632;RPTMP10060;ACYPI002785;PB20515;PHUM494030;Nasvi2EG015488;FBgn0107386;ADAR008971;FBgn0120571;FBgn0158493;FBgn0244749;FBgn0153225;FBgn0159799;FBgn0248785;22920_augustus_masked;BGIBMGA010942</t>
  </si>
  <si>
    <t>EOG69S56D</t>
  </si>
  <si>
    <t>GB53180;g5686;FBgn0081760;FBgn0159086;FBgn0241863;FBgn0109582;FBgn0197552;FBgn0126764;FBgn0146240;100649297;100743992;FBgn0093552;FBgn0181096;FBgn0027338;AECH19516;ACEP26859;SINV25531;ASTM001221;AGAP001273;FBgn0216523;CPIJ001179;AAEL011657;LH24866;CFLO20538;HSAL15330;PB19129;MROT_00004105;Msex000340;DP10133;ADAR006697;BGIBMGA003758;FBgn0192245;Nasvi2EG019902;TC014465;RPTMP14213;Mdes007588;PHUM584050;ACYPI005899;ACYPI083997</t>
  </si>
  <si>
    <t>EOG6867G1</t>
  </si>
  <si>
    <t>DP09018</t>
  </si>
  <si>
    <t>EOG6906B0</t>
  </si>
  <si>
    <t>DP15914;Msex003661;SINV11193;AECH20403;GB48047;g8524;FBgn0184904;FBgn0168836;PB14417;LH15944;FBgn0071842;FBgn0149582;FBgn0035624;100645965;100742950;Nasvi2EG011357;FBgn0219300;FBgn0106381;FBgn0237855;FBgn0087493;FBgn0199203;FBgn0135933;MROT_00004970;ASTM021461;AGAP006810;FBgn0122489;CPIJ012910;AAEL012180;ADAR007091;Mdes008746;HSAL20053;TC016322;ACEP17570;CFLO23347;ACYPI002695;PHUM263420;RPTMP10023;ACEP17567;LH15961</t>
  </si>
  <si>
    <t>Msex007773;100649435;100748938;AECH14538;ACEP10663;SINV26200;LH21935;CFLO18120;HSAL13499;FBgn0079682;FBgn0034691;GB47428;CPIJ002194;AAEL011417;AGAP012175;ASTM009126;BGIBMGA010603;PB19870;g3069;MROT_00004298;Nasvi2EG002125;Mdes007403;PHUM456230;TC004712;RPTMP13927;DP08501;ACYPI001511;ADAR009266;ADAR009267;FBgn0154581;MROT_00004297</t>
  </si>
  <si>
    <t>EOG6NP639</t>
  </si>
  <si>
    <t>100651691;100743502;GB44934;FBgn0080044;FBgn0152364;FBgn0233887;FBgn0110928;FBgn0022942;PB16400;CFLO23278;LH11998;SINV14183;HSAL15348;FBgn0167295;FBgn0098421;FBgn0227744;FBgn0137922;FBgn0132021;g6920;AGAP001195;AAEL009839;Nasvi2EG006700;ACEP21968;FBgn0204226;Msex013370;DP05411;MROT_00008709;PHUM245160;RPTMP04328;ASTM001355;ADAR007700;CPIJ013054;ACYPI064085;AECH12873;BGIBMGA001579;Mdes013758;TC000568;FBgn0188290;ACYPI081754</t>
  </si>
  <si>
    <t>EOG6MPGRV</t>
  </si>
  <si>
    <t>Msex014043;BGIBMGA004642;DP12376;CPIJ012222;AAEL008883;AECH19464;ACEP20308;PB10128;HSAL22441;GB42662;g5245;100746852;FBgn0203016;FBgn0075114;FBgn0152421;SINV12727;CFLO16573;FBgn0110243;FBgn0217857;ADAR007824;FBgn0097472;FBgn0139174;FBgn0234825;FBgn0177578;FBgn0042132;Mdes006882;RPTMP09851;PHUM294190;RPTMP09850;TC003303;ACYPI004636</t>
  </si>
  <si>
    <t>EOG6Z8WWB</t>
  </si>
  <si>
    <t>100646419;100748166;GB40341;g6531;SINV15123;PB12345;AECH10498;LH16860;CFLO13191;FBgn0191298;FBgn0165776;HSAL16550;FBgn0046222;FBgn0146499;FBgn0126968;FBgn0070808;FBgn0162101;FBgn0228033;FBgn0105257;MROT_00000555;FBgn0215373;FBgn0093361;CPIJ007510;AAEL009887;DP07390;Msex002035;BGIBMGA008884;ACEP23484;AGAP001362;TC013939;RPTMP07936;Nasvi2EG012895;ASTM009140;ACYPI003722;Nasvi2EG024485;ADAR005671;PHUM247160;FBgn0211043;Nasvi2EG029852;ACEP23309;ADAR005674</t>
  </si>
  <si>
    <t>EOG6SBCZQ</t>
  </si>
  <si>
    <t>FBgn0195411;FBgn0014092;FBgn0078084;FBgn0153956;FBgn0238732;FBgn0173574;FBgn0117329;AECH20309;ACEP25207;CPIJ009670;AAEL014038;FBgn0197929;FBgn0139822;HSAL18036;CFLO23405;PB22714;FBgn0117797;DP05059;FBgn0226661;FBgn0091609;BGIBMGA006806;PHUM446240;Mdes003381;TC011681;RPTMP02782;AGAP012228;ACYPI005250</t>
  </si>
  <si>
    <t>EOG6P2P20</t>
  </si>
  <si>
    <t>FBgn0236071;FBgn0259984;FBgn0116007;FBgn0080133;FBgn0163654;FBgn0099934;FBgn0226463;100650342;100745330;FBgn0140408;FBgn0205032;GB49985;ASTM007703;AGAP008790;CFLO21575;AECH23280;HSAL15263;AAEL002663;Nasvi2EG008291;FBgn0165609;LH21800;CPIJ016694;MROT_00004886;Msex010675;TC001512;Mdes008512;FBgn0195279;BGIBMGA002480;DP08907;PHUM259590;PB21316;g2490;ACEP19385;ACYPI062391;RPTMP06633;FBgn0120474;FBgn0187148</t>
  </si>
  <si>
    <t>EOG64B931</t>
  </si>
  <si>
    <t>FBgn0185262;FBgn0169240;FBgn0024945;FBgn0249746;FBgn0153716;FBgn0106955;ASTM011791;AGAP012379;FBgn0238342;FBgn0199964;FBgn0135363;FBgn0100863;FBgn0123295;FBgn0219332;Msex011887;DP00463;CPIJ013067;AAEL013049;BGIBMGA011188;ADAR005023;100646883;100744538;PB25165;CFLO21896;GB47567;AECH21048;LH13557;PHUM328150;ACYPI001287;g2983;MROT_00008519;ACEP21646;Mdes012795;HSAL23175;SINV22533;TC007103;Nasvi2EG007273;AAEL004443;ACYPI064035</t>
  </si>
  <si>
    <t>EOG6N03DK</t>
  </si>
  <si>
    <t>FBgn0192883;FBgn0167739;FBgn0247340;FBgn0157047;FBgn0039680;FBgn0241016;FBgn0103974;FBgn0207693;FBgn0143555;AECH23898;ACEP26937;FBgn0128200;100643370;100747680;GB54609;g8966;ASTM009672;AGAP003434;SINV24555;PB16677;FBgn0223998;CPIJ001689;AAEL004634;FBgn0099381;CFLO19682;LH23438;HSAL19788;Msex007705;DP07790;MROT_00009371;Nasvi2EG001607;BGIBMGA005483;CPIJ000590;PHUM227540;Mdes006803;ACYPI008651;RPTMP04508;TC007535;Nasvi2EG004100;CPIJ010261;CPIJ009555;CPIJ018421;Mdes014098;CPIJ004262;CPIJ004263;CPIJ017239;18044_snap_masked;BGIBMGA005484</t>
  </si>
  <si>
    <t>EOG69W1F2</t>
  </si>
  <si>
    <t>FBgn0191439;FBgn0165927;FBgn0260005;FBgn0106524;FBgn0242046;FBgn0076163;FBgn0150069;FBgn0209660;FBgn0147488;100646494;100744717;FBgn0126035;FBgn0214040;FBgn0095196;AECH11555;ACEP13131;Msex003842;BGIBMGA010059;ASTM005496;AGAP000361;GB50805;DP09067;Msex003845;BGIBMGA010027;DP09026;ASTM005100;AGAP010269;ADAR008219;MROT_00002859;SINV17739;CPIJ009770;PB26401;Mdes007214;Nasvi2EG014622;TC002715;RPTMP04944;LH13021;PHUM492290;CFLO13066;ACYPI23235;HSAL18508</t>
  </si>
  <si>
    <t>100648897;100748562;FBgn0230741;FBgn0114844;FBgn0197203;FBgn0033605;FBgn0081502;FBgn0154350;FBgn0175339;Msex007046;BGIBMGA009129;FBgn0202210;FBgn0129398;DP13383;FBgn0142382;FBgn0089458;FBgn0223616;CPIJ002994;AAEL008223;PB22054;AECH25468;ACEP25941;ADAR011150;AGAP013488;MROT_00008077;HSAL17093;Nasvi2EG012747;LH14416;Mdes006552;ACYPI000369;RPTMP01068;PHUM227980;CFLO13727;SINV14362;AAEL011237;23335_snap_masked</t>
  </si>
  <si>
    <t>EOG6JHBF9</t>
  </si>
  <si>
    <t>FBgn0231409;FBgn0113003;FBgn0076739;FBgn0147803;FBgn0196550;FBgn0170679;FBgn0034568;FBgn0207488;FBgn0141292;FBgn0089766;FBgn0128839;FBgn0225216;GB43817;g8413;100642884;SINV22255;LH16733;CFLO15224;AECH13737;ACEP23139;CPIJ000998;AGAP008691;PB22497;MROT_00000546;Mdes004528;Nasvi2EG022726;ACYPI009768;HSAL14890;TC030736;DP14369;AAEL011318;BGIBMGA003982;ASTM012947;ADAR008410;Msex008791</t>
  </si>
  <si>
    <t>EOG6JHBJ1</t>
  </si>
  <si>
    <t>Msex008122;Msex008118;BGIBMGA007547;BGIBMGA007546</t>
  </si>
  <si>
    <t>EOG6254SM</t>
  </si>
  <si>
    <t>Mdes010993;100646258;100750128;g8761;AECH11205;ACEP18240;GB44761;FBgn0246307;FBgn0157677;Msex005606;BGIBMGA000512;CFLO21195;LH18491;HSAL18214;FBgn0197006;FBgn0020620;SINV26324;Nasvi2EG006989;FBgn0068088;FBgn0114623;FBgn0175120;FBgn0088186;MROT_00001356;FBgn0208641;FBgn0141175;FBgn0130402;FBgn0217733;PB24160;DP06143;CPIJ017630;AAEL009704;CPIJ007749;AAEL008795;AGAP003818;ASTM013161;AGAP003341;TC006994;Mdes012760;PHUM537100;CPIJ016901;ADAR003887;ADAR010935;ACYPI002143;FBgn0099777</t>
  </si>
  <si>
    <t>EOG6HT7RW</t>
  </si>
  <si>
    <t>100645296;100741705;FBgn0076190;FBgn0160964;FBgn0179035;FBgn0020299;FBgn0062716;FBgn0144833;FBgn0241373;FBgn0109092;g1375;GB41282;AECH27223;ACEP10398;CFLO11798;FBgn0121670;FBgn0094534;MROT_00009843;FBgn0213756;FBgn0190475;DP14070;BGIBMGA010568;LH21686;ASTM016543;AGAP001590;Msex003204;HSAL19827;Nasvi2EG010085;PB20564;ADAR001439;ACYPI003010;RPTMP02670;TC011323;PHUM577900;CPIJ015463;PB20566;SINV19699</t>
  </si>
  <si>
    <t>EOG6TMQ1S</t>
  </si>
  <si>
    <t>CPIJ004591;FBgn0079551;FBgn0154880;FBgn0196738;FBgn0034276;FBgn0174838;FBgn0231602;FBgn0113205;ASTM020814;AGAP007123;100643113;100748086;FBgn0208115;FBgn0146510;SINV18650;AECH12210;FBgn0118650;CPIJ016929;AAEL010028;PB24384;ADAR002405;ACEP18006;FBgn0090259;CFLO21965;LH19606;DP04504;BGIBMGA007848;HSAL15192;FBgn0225273;MROT_00007595;Nasvi2EG002761;Mdes005394;Msex003927;TC008514;RPTMP09749;PHUM213030;Msex017752;AAEL014936</t>
  </si>
  <si>
    <t>Msex005914;DP09578;BGIBMGA006639</t>
  </si>
  <si>
    <t>EOG6189NV</t>
  </si>
  <si>
    <t>RPTMP14468;TC013905;FBgn0212436;FBgn0234918;FBgn0116909;FBgn0171719;FBgn0031322;CPIJ003825;AAEL006899;FBgn0194473;100645002;100743914;AECH13799;ACEP19232;GB46774;g1747;FBgn0066166;FBgn0066251;FBgn0066135;ASTM009025;AGAP010239;FBgn0118884;FBgn0092200;FBgn0066173;FBgn0217188;FBgn0078585;FBgn0263106;FBgn0204148;DP02237;SINV10002;HSAL16544;MROT_00003958;LH19907;PB12157;Msex003629;BGIBMGA013536;FBgn0137291;CPIJ018848;AAEL003588;FBgn0153230;AGAP007107;ADAR010224;Mdes011479;FBgn0070465;FBgn0199202;FBgn0135931;FBgn0087491;TC004799;FBgn0218875;FBgn0122486;RPTMP08944;ACYPI006103;PHUM452940;CFLO14359;Nasvi2EG003024;FBgn0154263</t>
  </si>
  <si>
    <t>EOG6C2G9J</t>
  </si>
  <si>
    <t>FBgn0081066;FBgn0148633;FBgn0010621;FBgn0112443;FBgn0176220;GB50652;g5875;FBgn0230156;100644778;100743647;FBgn0224973;AGAP008249;ADAR006741;FBgn0089335;FBgn0207050;FBgn0142874;FBgn0127183;CPIJ801444;PB12761;AECH21564;AAEL001715;SINV15876;MROT_00002821;CFLO23623;LH11761;HSAL16961;ACEP15334;DP09097;Mdes012166;Msex004576;BGIBMGA009699;Nasvi2EG006415;RPTMP13307;ACYPI067762;TC007744;PHUM420730;AGAP012475</t>
  </si>
  <si>
    <t>EOG67M0XZ</t>
  </si>
  <si>
    <t>100652196;100745529;AECH11567;ACEP13120;SINV24009;PB21592;ASTM011641;AGAP003477;ADAR010553;CFLO17198;LH25055;HSAL20469;FBgn0234692;FBgn0110126;FBgn0247559;GB46263;CPIJ003543;AAEL006946;FBgn0027329;Msex012914;BGIBMGA013116;FBgn0096485;DP01820;FBgn0248988;FBgn0025844;FBgn0131614;FBgn0212114;FBgn0137412;MROT_00000717;Nasvi2EG014437;FBgn0149680;g4187;FBgn0177444;TC030760;PHUM322090;ACYPI000575;Mdes009309;RPTMP15330;FBgn0155952;RPTMP13362</t>
  </si>
  <si>
    <t>EOG67D8G7</t>
  </si>
  <si>
    <t>AECH20313;ACEP25203;100646659;100747008;SINV23764;FBgn0191867;FBgn0180674;FBgn0038272;FBgn0243448;FBgn0198114;FBgn0146995;FBgn0126704;PB22713;FBgn0113196;CFLO23402;LH13882;HSAL17475;Msex008906;BGIBMGA013494;FBgn0080217;FBgn0095142;FBgn0215838;DP02219;CPIJ013399;AAEL005436;MROT_00001348;GB44287;AGAP000934;ADAR010464;Mdes000373;Nasvi2EG008494;FBgn0158197;PHUM580040;TC015749;ACYPI009058;RPTMP02218;FBgn0161253</t>
  </si>
  <si>
    <t>EOG6NK9VS</t>
  </si>
  <si>
    <t>100651445;100743545;AECH27209;Nasvi2EG027267;CFLO14433;g5526;MROT_00006954;GB42148;LH21415;SINV25095;ACEP27841;PB21218;HSAL13136;DP06808;AGAP006111;ADAR010124;BGIBMGA000630;CPIJ006521;ASTM004104;AAEL013445;TC001580;PHUM540570;RPTMP07130;Mdes009089;ACYPI005247;Msex010755</t>
  </si>
  <si>
    <t>EOG6S7HPW</t>
  </si>
  <si>
    <t>DP07077;Msex011600;BGIBMGA013032</t>
  </si>
  <si>
    <t>EOG6DBSDC</t>
  </si>
  <si>
    <t>FBgn0043604;FBgn0043712;FBgn0166060;FBgn0025836;FBgn0067513;FBgn0244275;GB53710;g4072;SINV21579;ACEP16611;PB12627;FBgn0219678;CFLO19558;HSAL21737;100643237;100747475;LH10383;MROT_00008418;AECH15279;ASTM009223;AGAP000865;DP07805;BGIBMGA005497;Msex007680;FBgn0120162;Nasvi2EG012709;FBgn0203906;CPIJ003800;ADAR011304;FBgn0139102;AAEL005726;Mdes008626;FBgn0154245;PHUM127420;TC003900;FBgn0098992</t>
  </si>
  <si>
    <t>EOG6NVXMH</t>
  </si>
  <si>
    <t>AAEL009230;Mdes004390;100643767;100740042;FBgn0168953;FBgn0035481;FBgn0106493;GB46419;g8822;MROT_00009887;100643530;100746329;AECH18407;ACEP10507;FBgn0237965;FBgn0101774;CFLO25823;DP01361;CPIJ017517;AAEL005176;Nasvi2EG016426;SINV19476;FBgn0185023;Msex001721;CFLO25824;BGIBMGA000607;ADAR000076;g8823;FBgn0203288;FBgn0123242;TC016394;FBgn0135308;AAEL014359;LH22236;Mdes004392;FBgn0219506;LH22232;FBgn0169524;FBgn0107427;FBgn0004880;FBgn0185494;AECH18405;PB22860;HSAL21800;FBgn0238652;PHUM474180;FBgn0166311;FBgn0102012;ACEP10508;GB46513;ASTM015487;CPIJ004535;PHUM474050;ACYPI34938;FBgn0150811;PB22864;FBgn0153802;Nasvi2EG016427;RPTMP10258;AGAP006791;FBgn0185024</t>
  </si>
  <si>
    <t>EOG6T7744</t>
  </si>
  <si>
    <t>Msex005788;DP15551;BGIBMGA002293;RPTMP09151</t>
  </si>
  <si>
    <t>EOG6DFNNB</t>
  </si>
  <si>
    <t>CPIJ007191;FBgn0194663;FBgn0173370;FBgn0020762;FBgn0235706;FBgn0117121;FBgn0075562;FBgn0151648;100644506;100745847;GB53043;g2537;FBgn0092045;CFLO18551;AECH16924;HSAL21141;Msex003330;BGIBMGA005094;FBgn0203409;FBgn0117549;DP04358;ASTM020366;AGAP001858;FBgn0226573;MROT_00007189;CPIJ007190;AAEL008138;Nasvi2EG003112;ACEP11390;TC008293;PHUM347630;PB19409;ADAR000141;LH17810;LH17809;Mdes015680;RPTMP15345;ADAR000139</t>
  </si>
  <si>
    <t>EOG6TQK8W</t>
  </si>
  <si>
    <t>100646475;100740900;FBgn0234408;FBgn0110815;FBgn0003996;FBgn0205684;FBgn0133731;Msex001266;DP00173;FBgn0099474;FBgn0119751;BGIBMGA002922;AECH21285;ACEP19732;FBgn0227358;FBgn0248552;CPIJ005542;AAEL016999;g8260;PB24954;CFLO14050;AGAP000553;LH26204;GB43075;Nasvi2EG037337;HSAL17861;TC011997;ACYPI008205;Mdes007210;RPTMP12913;ASTM010134;FBgn0012800;PHUM169930;ADAR005201;FBgn0157395;FBgn0012902;FBgn0157397</t>
  </si>
  <si>
    <t>EOG6Z35FM</t>
  </si>
  <si>
    <t>DP01534;Msex015654</t>
  </si>
  <si>
    <t>EOG6PZH6P</t>
  </si>
  <si>
    <t>BGIBMGA014323;100649629;100746003;GB53440;CPIJ013600;AAEL001396;Msex006389;BGIBMGA003655;DP15779;ASTM005797;PB21281;AECH23929;Nasvi2EG001874;HSAL16158;AGAP007421;SINV11385;TC012451;RPTMP13668;CFLO21629;PHUM063910;Mdes003636;SINV11365;AECH16836;LH20268;CFLO20358;ADAR005027;PB21283;ACEP17013;PB21285;LH20269;Mdes018047;ACYPI003227;ACYPI50775;ACYPI085772</t>
  </si>
  <si>
    <t>EOG6CNPRX</t>
  </si>
  <si>
    <t>DP05790;Msex015835</t>
  </si>
  <si>
    <t>EOG6BK43X</t>
  </si>
  <si>
    <t>TC016222;CPIJ007139;FBgn0091786;FBgn0081236;FBgn0162350;FBgn0162353;FBgn0194884;FBgn0171667;FBgn0031988;FBgn0102823;FBgn0236127;GB55513;g2030;FBgn0194883;FBgn0031986;FBgn0171656;FBgn0091787;ASTM019195;AGAP000258;100749207;FBgn0236126;FBgn0102822;LH11191;CFLO21342;AECH12888;ACEP21944;FBgn0140661;FBgn0119097;PB12878;SINV17928;HSAL20667;MROT_00001553;FBgn0250260;FBgn0162351;FBgn0250259;FBgn0162349;FBgn0250262;FBgn0162354;Nasvi2EG008460;FBgn0250258;FBgn0162347;FBgn0250266;FBgn0162362;Msex014838;FBgn0204861;FBgn0226804;CPIJ019093;TC014213;Mdes000927;PHUM052770;CPIJ801849;BGIBMGA013885;DP09330;FBgn0162352;AAEL013827;ACYPI55510</t>
  </si>
  <si>
    <t>EOG6SBCXW</t>
  </si>
  <si>
    <t>FBgn0079023;FBgn0162603;FBgn0184472;FBgn0179540;FBgn0237469;FBgn0106114;FBgn0036258;FBgn0222770;FBgn0101992;FBgn0200277;FBgn0135660;CFLO20686;AECH20796;FBgn0122783;ACEP13765;100651929;100742886;GB54049;g3257;PB17821;LH22722;MROT_00010225;HSAL18427;Msex007128;BGIBMGA012126;ASTM006923;AGAP006130;CPIJ009242;AAEL009617;DP07261;ADAR010383;Nasvi2EG018301;Mdes001422;TC003034;RPTMP09904;PHUM182170;ACYPI001686;AAEL014715</t>
  </si>
  <si>
    <t>EOG6N03F0</t>
  </si>
  <si>
    <t>100647965;100740422;FBgn0081087;FBgn0147730;FBgn0182791;FBgn0033913;FBgn0112624;ASTM009966;AGAP003205;AECH16358;ACEP20182;GB46686;FBgn0176400;SINV23399;PB11689;CFLO21696;LH10318;FBgn0207206;FBgn0141830;FBgn0231227;FBgn0089074;FBgn0129310;CPIJ002846;AAEL000471;FBgn0223548;MROT_00003977;HSAL21663;Msex003894;BGIBMGA011577;g1754;ADAR002158;DP12267;Nasvi2EG003589;Mdes001286;RPTMP06739;TC000459;ACYPI002559;PHUM517380;PHUM517370</t>
  </si>
  <si>
    <t>EOG6PZH6B</t>
  </si>
  <si>
    <t>FBgn0165078;FBgn0004197;FBgn0228436;FBgn0104426;FBgn0189632;FBgn0210278;FBgn0128779;FBgn0133258;100649805;100750208;FBgn0099938;AECH27190;ACEP17721;FBgn0161198;FBgn0213203;PB27335;GB48639;LH26201;FBgn0248028;AGAP004154;AAEL005082;ASTM012200;HSAL15138;Nasvi2EG011691;100648761;100746813;CFLO20581;GB45005;TC010113;PHUM419360;Mdes000095;FBgn0242221;FBgn0108298;FBgn0181765;FBgn0014814;FBgn0211623;FBgn0147199;Msex007069;FBgn0077574;FBgn0149579;RPTMP07851;PB27209;LH26251;FBgn0000463;FBgn0095485;FBgn0129850;Msex001139;BGIBMGA000783;g1648;DP12048;AECH10467;FBgn0215488;DP12835;ASTM005098;AGAP010265;SINV18563;CFLO13858;BGIBMGA010195;CPIJ009613;SINV26507;ACEP24702;Nasvi2EG001325;TC004114;RPTMP13282;AAEL011396;PHUM290740;HSAL20907;MROT_00004704;ACYPI001981;Mdes009323;ACYPI003637;CPIJ009614;14781_snap_masked;ACYPI009235</t>
  </si>
  <si>
    <t>EOG628117</t>
  </si>
  <si>
    <t>100642611;100741981;LH22450;AECH18495;GB47091;g8599;CFLO23412;HSAL22091;FBgn0261650;FBgn0085386;FBgn0159332;FBgn0165645;FBgn0103808;FBgn0191164;FBgn0242423;FBgn0145734;FBgn0126995;FBgn0211678;FBgn0095373;FBgn0215478;Nasvi2EG002254;AGAP002233;AAEL007359;DP11445;TC010460;Mdes002045;Msex002416;BGIBMGA002197;ACEP10341;CPIJ015935;ADAR005038;SINV13801;ASTM017468;RPTMP15792;MROT_00001071;PB22948;MROT_00001072;ACEP10352;AAEL012988</t>
  </si>
  <si>
    <t>EOG6GQP63</t>
  </si>
  <si>
    <t>100740512;GB46338;MROT_00000476;HSAL15511;FBgn0180289;FBgn0043550;FBgn0246247;FBgn0155259;FBgn0239215;FBgn0107898;CPIJ010774;AAEL004349;ASTM006615;AGAP010408;FBgn0208170;FBgn0143909;FBgn0130126;LH13817;CFLO20399;FBgn0224063;ACEP24183;FBgn0100472;PB15693;AECH22624;BGIBMGA001240;DP11869;Mdes008680;TC000754;ADAR005416;PHUM217040;Msex007873;Nasvi2EG018134;RPTMP07883</t>
  </si>
  <si>
    <t>EOG65QGCW</t>
  </si>
  <si>
    <t>100648793;100742113;FBgn0176068;FBgn0003071;FBgn0068100;FBgn0116274;CFLO22828;AECH14127;PB17626;FBgn0143275;FBgn0129250;FBgn0077849;FBgn0155213;MROT_00001104;LH15038;ASTM007962;AGAP007642;Msex000299;BGIBMGA003717;HSAL18122;FBgn0089059;FBgn0223479;FBgn0209501;CPIJ008591;AAEL006895;DP03810;Nasvi2EG004643;GB50943;g7950;ACYPI001940;TC005855;PHUM615880;ACEP27229;Mdes007910;FBgn0182479;ADAR005473;AAEL017318;ACYPI001033;RPTMP11745</t>
  </si>
  <si>
    <t>EOG6CJTHD</t>
  </si>
  <si>
    <t>CPIJ000993;TC003437;TC002992;ADAR000929;SINV21279;TC003436;DP14824;BGIBMGA013929;Msex010067;FBgn0196645;FBgn0174747;FBgn0034406;FBgn0231517;FBgn0113117;FBgn0196646;FBgn0174748;FBgn0034405;FBgn0196647;FBgn0174749;FBgn0073528;FBgn0148192;FBgn0209543;FBgn0142890;FBgn0010053;FBgn0073532;FBgn0148189;FBgn0231519;FBgn0113120;AECH14169;ACEP27172;FBgn0127194;FBgn0222689;FBgn0090771;FBgn0113118;FBgn0231518;FBgn0209541;FBgn0142888;BGIBMGA013994;FBgn0127192;GB42829;g5255;FBgn0222687;FBgn0090768;FBgn0209542;FBgn0142889;Msex010953;100648328;100746259;FBgn0090770;FBgn0073529;AGAP008684;ADAR000930;Msex012481;FBgn0222688;CPIJ000992;AAEL011314;FBgn0127193;AGAP008686;ADAR000931;SINV17337;PB11830;LH15159;CPIJ000994;AAEL011313;PB18727;SINV21313;DP14825;MROT_00008229;ACEP16830;DP11245;HSAL23232;AECH15381;CFLO22854;FBgn0148190;BGIBMGA013930;DP14834;Nasvi2EG007080;Msex004183;BGIBMGA009211;HSAL23231;Mdes002918;RPTMP09195;TC003438;Nasvi2EG007079;PHUM530330;TC003439;ACYPI56643;FBgn0090769;CFLO13165;RPTMP02441</t>
  </si>
  <si>
    <t>EOG68SFT0</t>
  </si>
  <si>
    <t>DP13079;Msex016056;FBgn0250118;FBgn0158772;FBgn0182151;FBgn0171428;FBgn0027507;FBgn0115323;100650587;100749160;AECH12207;ACEP18007;FBgn0202276;FBgn0140230;ASTM004756;AGAP009032;SINV18616;LH24778;FBgn0237822;HSAL15194;CFLO21967;GB52254;g8573;ADAR004753;PB24383;FBgn0120770;AAEL003282;CPIJ015674;FBgn0217343;FBgn0099730;Msex014165;DP13081;Nasvi2EG002757;Mdes004649;MROT_00007599;TC011240;PHUM431710;AAEL010549</t>
  </si>
  <si>
    <t>EOG6CFZ8V</t>
  </si>
  <si>
    <t>DP14229;CPIJ014672</t>
  </si>
  <si>
    <t>EOG6MKMJN</t>
  </si>
  <si>
    <t>DP15446</t>
  </si>
  <si>
    <t>EOG63XT3X</t>
  </si>
  <si>
    <t>ACYPI39665;ACYPI089225;ACYPI34943;ACYPI065517;ACYPI48273;ACYPI49882;ACYPI41766;ACYPI26458;ACYPI30409;ACYPI20861;ACYPI32695;ACYPI42977;ACYPI54579;DP00716;Msex008218;BGIBMGA001116;ACYPI28565;PHUM055330;ACYPI30232;ACYPI43355;ACYPI30065;ACYPI31899;ACYPI36375</t>
  </si>
  <si>
    <t>Msex009282;BGIBMGA010745;AECH12425;ACEP17001;100643305;100748143;GB41881;g9324;ASTM000550;AGAP003890;CFLO21255;LH14330;FBgn0192621;FBgn0172706;FBgn0039274;FBgn0240731;FBgn0103658;SINV24096;ADAR002522;PB20524;CPIJ003678;AAEL006063;Nasvi2EG014967;FBgn0094904;FBgn0243943;FBgn0159490;HSAL17580;TC012561;Mdes002745;FBgn0210715;FBgn0125492;RPTMP15003;ACYPI008198;FBgn0214249;PHUM569500;FBgn0139672;DP06286;FBgn0221234;MROT_00005143</t>
  </si>
  <si>
    <t>EOG60ZPZ2</t>
  </si>
  <si>
    <t>100749419;GB50457;LH13623;HSAL13074;g9894;100645318;FBgn0210074;FBgn0133384;FBgn0191876;FBgn0180686;FBgn0113293;PB16885;CFLO17925;FBgn0038256;FBgn0243453;AECH14429;SINV13632;FBgn0121564;Msex003551;BGIBMGA010416;FBgn0213701;FBgn0095150;FBgn0161259;ACEP26300;ASTM009045;AGAP000144;DP00481;CPIJ012654;AAEL013864;RPTMP04053;ACYPI000499;TC000446;PHUM570490;MROT_00005713;Nasvi2EG010262;25259_snap_masked</t>
  </si>
  <si>
    <t>EOG68GV44</t>
  </si>
  <si>
    <t>DP10820;BGIBMGA007135;Msex007450</t>
  </si>
  <si>
    <t>FBgn0068155;FBgn0004598;FBgn0084273;FBgn0205942;FBgn0120174;FBgn0137212;FBgn0084645;100644491;100744086;FBgn0096284;FBgn0227022;g5640;LH16271;AECH16217;SINV17309;HSAL14181;CFLO15936;GB52266;DP09563;Nasvi2EG027819;Msex005405;BGIBMGA002365;MROT_00007323;DP15393;Msex005402;BGIBMGA002354;ASTM006718;AGAP002915;ACYPI005706;PHUM018560;Mdes001796;AAEL010725;TC004554;ADAR007095;FBgn0168364;FBgn0075082;FBgn0153440;CPIJ015181;FBgn0168363;PB17479;RPTMP13872;RPTMP00505;ACYPI000243;ACEP16706;CPIJ015183;AAEL002793;ASTM009118;ADAR007096;PB17480;ACEP16710</t>
  </si>
  <si>
    <t>EOG6PC8RQ</t>
  </si>
  <si>
    <t>AECH18524;ACEP10313;FBgn0233360;FBgn0110480;FBgn0025864;100644029;100745149;CFLO12717;HSAL21778;LH15440;FBgn0205978;FBgn0132198;FBgn0137542;GB49517;g7586;SINV13848;FBgn0099298;FBgn0244332;FBgn0176603;FBgn0216768;PB10088;CPIJ015803;AGAP001102;Nasvi2EG012689;Msex000858;DP02137;BGIBMGA001510;ASTM001753;Mdes009717;MROT_00008668;FBgn0150553;TC000538;RPTMP07892;ACYPI005778;PHUM080500;FBgn0068668;MROT_00008667;FBgn0150552</t>
  </si>
  <si>
    <t>EOG6C5BJN</t>
  </si>
  <si>
    <t>FBgn0187568;FBgn0166478;FBgn0111743;FBgn0020513;FBgn0077836;FBgn0152630;FBgn0068001;100649872;100749872;FBgn0203785;FBgn0137444;FBgn0218400;FBgn0097897;ASTM009174;AGAP000180;FBgn0120053;AECH12213;ACEP17996;CPIJ801627;AAEL003606;DP08829;BGIBMGA007935;Msex012398;PB24380;GB52251;g8568;ADAR007766;CFLO21963;SINV18542;LH19604;MROT_00007591;Nasvi2EG002768;Mdes007861;HSAL15190;TC016225;RPTMP15022;PHUM430820;ACYPI010114</t>
  </si>
  <si>
    <t>EOG61VJ30</t>
  </si>
  <si>
    <t>FBgn0246107;FBgn0149031;FBgn0229455;FBgn0112863;FBgn0090151;FBgn0183014;FBgn0022029;ASTM019161;AGAP005209;FBgn0176649;FBgn0141313;FBgn0128857;FBgn0207508;FBgn0223868;100642853;100742223;AAEL011273;CPIJ012747;SINV19495;AECH14029;ACEP13281;DP10370;GB42941;PB12409;CFLO17841;g3221;HSAL17510;LH22263;Msex010262;BGIBMGA011932;Nasvi2EG012166;Mdes003029;ACYPI072856;RPTMP10056;TC011541;PHUM521180;MROT_00003189;ADAR007498;ADAR007501;FBgn0130977;17866_augustus_masked</t>
  </si>
  <si>
    <t>EOG62FRJP</t>
  </si>
  <si>
    <t>DP16095;BGIBMGA009542</t>
  </si>
  <si>
    <t>EOG676HZR</t>
  </si>
  <si>
    <t>AAEL012607;GB49172;g5919;100646137;100744854;AECH13583;ACEP11718;FBgn0000541;FBgn0106931;HSAL19148;CFLO13740;FBgn0238316;LH23880;PB26099;FBgn0101748;FBgn0076854;FBgn0153737;FBgn0135286;FBgn0123221;Msex005808;DP06084;MROT_00003686;SINV10483;BGIBMGA006818;FBgn0219656;FBgn0169216;Nasvi2EG004919;CPIJ011284;AAEL015015;TC012345;FBgn0185240;PHUM320320;FBgn0203231;AGAP006133;ADAR010385;Mdes004920;ASTM006915;ACYPI006222;FBgn0203232;RPTMP06431;ASTM008252;SINV10466;RPTMP03091;CPIJ011285;RPTMP00651</t>
  </si>
  <si>
    <t>EOG6G1KG1</t>
  </si>
  <si>
    <t>100645501;100747780;g9952;FBgn0070645;FBgn0159054;FBgn0165696;FBgn0037240;FBgn0242483;FBgn0104641;HSAL22760;FBgn0095227;FBgn0210065;FBgn0133372;ASTM019394;AGAP000007;FBgn0121551;AECH11530;ACEP13101;FBgn0215536;GB44210;Msex009939;PB14411;CFLO14158;LH13096;AAEL006958;Nasvi2EG004285;CPIJ017939;Mdes003111;PHUM206760;ACYPI083041;ADAR004571;TC013632;BGIBMGA002413;DP08940;FBgn0191213;MROT_00008573;MROT_00008574;SINV15797;FBgn0191214;FBgn0191212;RPTMP12391</t>
  </si>
  <si>
    <t>Msex005986;DP13208;MROT_00006242;GB51965</t>
  </si>
  <si>
    <t>EOG6JWTDH</t>
  </si>
  <si>
    <t>GB52269;AECH17058;ACEP24284;SINV16480;GB48967;g5844;HSAL23532;100748921;PB14196;LH11428;MROT_00003809;CFLO21376;ASTM003563;AGAP000520;Nasvi2EG013355;Msex015938;BGIBMGA000858;ADAR008455;DP02659;AAEL004824;CPIJ018791;PHUM216900;ACYPI001751;15099_snap_masked</t>
  </si>
  <si>
    <t>EOG6N5TX2</t>
  </si>
  <si>
    <t>FBgn0237888;FBgn0005775;FBgn0168870;FBgn0184944;FBgn0106415;FBgn0101702;FBgn0202660;FBgn0135321;DP11621;FBgn0123255;FBgn0219588;ASTM008823;AGAP002007;Msex006729;BGIBMGA008576;FBgn0249691;CPIJ015804;AAEL011234;AGAP002006;ADAR005670;Msex006722;DP07239;BGIBMGA008583;ASTM008836;DP05749;Msex012139;BGIBMGA008307;CPIJ012649;AAEL006045;TC008134;Mdes008936</t>
  </si>
  <si>
    <t>GB49548;g7546;100650999;FBgn0168321;FBgn0011826;FBgn0187403;FBgn0110463;100747656;DP06069;BGIBMGA006850;FBgn0097802;Msex011437;FBgn0248260;FBgn0151138;FBgn0137904;FBgn0132345;FBgn0167850;FBgn0010015;FBgn0228747;FBgn0104083;FBgn0227202;FBgn0099928;FBgn0145041;FBgn0224584;FBgn0121445;FBgn0197780;FBgn0192983;Nasvi2EG007022;ASTM001219;ADAR006679;AGAP001279;CPIJ018692;AAEL008930;ACYPI003343;TC000103;PHUM596230;FBgn0097800;FBgn0157569;RPTMP08934;Mdes002974;FBgn0233517;AECH16715;CFLO18099;PB12529;LH17508;ACEP11128;LH17500;FBgn0243952;HSAL13090;PB12537;SINV14984;LH25683;ACEP11127;SINV14941</t>
  </si>
  <si>
    <t>EOG6NK9WK</t>
  </si>
  <si>
    <t>DP04057;Msex016184</t>
  </si>
  <si>
    <t>100651400;100749758;FBgn0193214;FBgn0171959;FBgn0032729;FBgn0230414;FBgn0113846;GB44138;g2586;FBgn0070516;FBgn0157220;SINV12320;CFLO13226;ASTM002010;AGAP007868;FBgn0091671;PB19317;AECH21941;ACEP11276;ADAR011364;FBgn0204842;FBgn0139912;FBgn0119079;FBgn0226290;MROT_00007156;HSAL22527;LH16785;Nasvi2EG010217;DP05781;BGIBMGA010578;TC007940;PHUM349820;RPTMP02804;ACYPI002791;Mdes010044;CPIJ010904;CPIJ010903;Mdes019495</t>
  </si>
  <si>
    <t>EOG6NP63Q</t>
  </si>
  <si>
    <t>DP14941;100643803;100744177;GB44439;g1543;CFLO19070;ACEP14863;SINV11863;PB11348;Msex010836;LH11979;HSAL14713;BGIBMGA004822;AGAP003089;ADAR002238;FBgn0242917;FBgn0211592;FBgn0121671;FBgn0117046;FBgn0147588;FBgn0095359;FBgn0080379;FBgn0161019;FBgn0178587;FBgn0037573;AAEL014414;MROT_00009269;FBgn0215187;Mdes006258;PHUM597330;RPTMP00099;TC009998;ACYPI001585;AECH15700;Nasvi2EG003545</t>
  </si>
  <si>
    <t>AECH24648;ACEP19313;FBgn0192841;FBgn0003093;100648553;100746850;FBgn0240979;FBgn0103931;FBgn0197813;FBgn0146909;FBgn0075174;FBgn0161839;FBgn0126142;FBgn0167692;ASTM002927;AGAP002748;FBgn0093292;g1686;FBgn0224542;SINV16258;PB20692;HSAL21626;CFLO12962;LH20663;AAEL000810;Nasvi2EG013022;DP12831;TC008638;RPTMP15746;TC008637;PHUM513980;GB42064;ACYPI002147;BGIBMGA000779;ADAR003613;CPIJ020037;Mdes009305;AECH15024;MROT_00008892;GB42063;ADAR003611;CPIJ013331</t>
  </si>
  <si>
    <t>EOG67M0XQ</t>
  </si>
  <si>
    <t>FBgn0118389;AAEL000646;ASTM019654;ADAR004717;FBgn0075267;FBgn0160229;FBgn0076601;FBgn0156256;FBgn0194625;FBgn0166087;FBgn0051956;FBgn0247121;FBgn0156255;FBgn0235667;FBgn0117076;100646177;100744848;FBgn0237656;FBgn0107143;GB46740;g1701;FBgn0035375;FBgn0199060;FBgn0135940;FBgn0185418;AECH19232;ACEP25502;AGAP012414;ADAR009202;ASTM009897;AGAP011984;CFLO21736;FBgn0118390;HSAL12535;LH16587;FBgn0200818;FBgn0134162;FBgn0101244;CPIJ005229;AAEL000654;ADAR007248;SINV23515;CPIJ005231;AAEL000639;FBgn0124460;MROT_00003971;FBgn0220432;FBgn0092263;PB23202;FBgn0218572;Nasvi2EG003613;AGAP010367;BGIBMGA001064;DP14688;TC008338;PHUM055320;FBgn0169437;Mdes008173;ACYPI008589;Msex014866;Msex014486;CPIJ013569;FBgn0218101;CPIJ013573</t>
  </si>
  <si>
    <t>EOG670SH5</t>
  </si>
  <si>
    <t>FBgn0177677;FBgn0030930;FBgn0110330;FBgn0233094;100646347;100744196;FBgn0079557;FBgn0202386;FBgn0119815;FBgn0099406;FBgn0164608;GB53199;g5655;SINV22830;CFLO18412;ASTM003883;AGAP000656;ADAR000869;AECH14558;FBgn0227215;HSAL13689;PB21728;MROT_00008614;AAEL004538;ACEP10641;Msex005654;DP07662;Nasvi2EG000094;BGIBMGA010523;Mdes003437;TC008465;PHUM401800;RPTMP14685;ACYPI005349;FBgn0187293;LH21945;FBgn0138335;CPIJ014647</t>
  </si>
  <si>
    <t>EOG63JB4T</t>
  </si>
  <si>
    <t>Msex003137;BGIBMGA008895;DP00434</t>
  </si>
  <si>
    <t>EOG670SHC</t>
  </si>
  <si>
    <t>DP15295;BGIBMGA007604;Msex015838;PHUM296340;ADAR011033</t>
  </si>
  <si>
    <t>AECH15340;ACEP16548;Msex001981;LH24205;FBgn0078653;FBgn0156743;PB25686;FBgn0236305;FBgn0102430;FBgn0173187;FBgn0032234;GB47665;g5581;BGIBMGA013074;SINV22187;HSAL14130;FBgn0195065;FBgn0202600;FBgn0120838;CPIJ004202;AAEL006438;FBgn0092800;FBgn0141028;ACYPI062651;Mdes015246;TC015407;AGAP008946;ADAR000981;FBgn0220994;PHUM448540;CFLO20659;DP07112</t>
  </si>
  <si>
    <t>EOG6FTV2M</t>
  </si>
  <si>
    <t>ASTM019926;ADAR009562</t>
  </si>
  <si>
    <t>EOG6QRG5H</t>
  </si>
  <si>
    <t>DP04941;BGIBMGA005242;SINV17102;PB12487;CFLO26988</t>
  </si>
  <si>
    <t>EOG6BP0BH</t>
  </si>
  <si>
    <t>BGIBMGA011028;Msex004682;DP05284</t>
  </si>
  <si>
    <t>EOG673NRB</t>
  </si>
  <si>
    <t>GB44511;g1466;100649980;100749253;FBgn0234332;FBgn0187908;FBgn0262699;FBgn0110736;FBgn0075585;FBgn0097856;FBgn0203564;FBgn0138170;FBgn0227106;FBgn0125366;LH14494;CFLO19944;AECH20136;ACEP28032;SINV17612;HSAL17832;FBgn0152155;FBgn0167606;PB13019;Nasvi2EG000040;AGAP002114;AAEL004480;Mdes002173;Msex005727;DP08818;TC001036;CPIJ013831;BGIBMGA007924;RPTMP13318;ACYPI009652;ASTM012012;PHUM226320;20832_snap_masked</t>
  </si>
  <si>
    <t>EOG68PKK6</t>
  </si>
  <si>
    <t>Nasvi2EG014795;GB51160;g7898;PB21106;CFLO18784;AECH16789;ACEP17088;SINV11402;100651290;100749560;LH21751;HSAL18446;DP15461;BGIBMGA007491;CPIJ003104;AAEL009428;Nasvi2EG015401;Nasvi2EG015389;Nasvi2EG007625;ASTM007383;FBgn0193604;FBgn0091257;FBgn0230727;Mdes005086;TC005506;PHUM440670;FBgn0225634;Msex008922;ACYPI002420;FBgn0137519;FBgn0204348;FBgn0118918;AGAP008180;18459_augustus_masked;21485_augustus_masked</t>
  </si>
  <si>
    <t>EOG6N2ZQK</t>
  </si>
  <si>
    <t>CFLO12854;ACEP10140;CPIJ019465;AAEL008329;FBgn0217287;FBgn0098662;SINV18551;AECH12048;FBgn0140961;FBgn0205294;FBgn0081652;FBgn0118579;GB40653;g3547;FBgn0193476;FBgn0180422;FBgn0032518;FBgn0102513;FBgn0163292;100649189;100744626;HSAL22451;MROT_00004835;Nasvi2EG007035;PHUM222160;PB24545;RPTMP00700;LH14200;TC000180;Msex000839;ACYPI000090;Mdes006947;DP12639;AGAP010216;FBgn0229432;BGIBMGA012546;CPIJ010421;FBgn0243931</t>
  </si>
  <si>
    <t>EOG6JDG7N</t>
  </si>
  <si>
    <t>100650349;100741552;GB55467;100648766;100740132;CFLO14931;AECH17879;SINV16758;LH15813;HSAL21315;MROT_00001683;GB40061;DP15421;CPIJ014271;AAEL005619;Nasvi2EG016852;FBgn0053481;FBgn0131416;PB20626;BGIBMGA012382;AGAP001201;LH21711;ACEP24826;ACYPI005117;Nasvi2EG009357;ACEP21544;FBgn0199986;RPTMP06263;PHUM065930;FBgn0108687;TC001007;HSAL15836;CFLO16445;FBgn0232123;FBgn0195729;FBgn0181641;AECH13382;FBgn0244558;FBgn0155766;g7778;PB10727;Msex009836;SINV24896;MROT_00000120;FBgn0096756;CPIJ017945</t>
  </si>
  <si>
    <t>EOG6DR8CV</t>
  </si>
  <si>
    <t>AECH18428;ACEP10536;100648132;100747684;g2382;HSAL13992;CFLO14644;GB48883;FBgn0197437;FBgn0145273;Msex011313;DP14589;FBgn0076329;FBgn0086689;PB22817;FBgn0125227;FBgn0242526;FBgn0191261;FBgn0165744;Nasvi2EG011018;FBgn0105002;FBgn0214976;MROT_00004586;FBgn0095946;FBgn0159230;BGIBMGA005120;AGAP003523;AAEL002798;TC009132;LH15615;PHUM515220;ACYPI009943;Mdes006766;SINV20726;CPIJ008668;GB48884;BGIBMGA005121;MROT_00010655;LH11623;CPIJ008669;RPTMP05625</t>
  </si>
  <si>
    <t>EOG63JB5P</t>
  </si>
  <si>
    <t>FBgn0238027;FBgn0185767;FBgn0106556;FBgn0015793;FBgn0080067;FBgn0160136;100649729;100742099;PB13384;ACEP15903;MROT_00009288;FBgn0179899;FBgn0199763;FBgn0139527;AECH16637;FBgn0219189;GB44694;g1577;DP02932;FBgn0122975;CFLO16437;FBgn0087912;CPIJ000095;AAEL007525;HSAL16769;Nasvi2EG013274;Msex007390;BGIBMGA001903;AGAP007096;LH23032;ADAR006624;TC009113;PHUM038310;ACYPI001496;Mdes001446;FBgn0141038</t>
  </si>
  <si>
    <t>EOG602VST</t>
  </si>
  <si>
    <t>DP06879;BGIBMGA012995;Msex015666</t>
  </si>
  <si>
    <t>EOG6WWQJB</t>
  </si>
  <si>
    <t>AECH21095;ACEP22277;ASTM012489;AGAP003151;PB22023;SINV20872;Msex003570;BGIBMGA000173;DP14769;ADAR003752;HSAL17743;CFLO12897;LH16906;CPIJ007773;AAEL008819;Nasvi2EG000790;RPTMP10075;CPIJ007774;AAEL008804;PHUM343920;TC005420;Mdes002286;ACYPI003082</t>
  </si>
  <si>
    <t>EOG6PVMZ6</t>
  </si>
  <si>
    <t>FBgn0175897;FBgn0053087;100645971;100741668;FBgn0246030;FBgn0148819;FBgn0236543;FBgn0115494;FBgn0261260;FBgn0111184;FBgn0098799;FBgn0206008;FBgn0132368;FBgn0208816;FBgn0141420;ASTM020288;AGAP012372;FBgn0128543;GB40498;g7664;FBgn0071481;FBgn0138722;FBgn0227512;AGAP000331;ADAR010365;CFLO16588;AECH19463;HSAL17037;FBgn0089382;AAEL009869;FBgn0217822;DP10344;Msex008822;CPIJ004220;AAEL007041;ADAR001336;Mdes005236;FBgn0233026;BGIBMGA011982;ASTM021763;FBgn0154110;PHUM470230;Nasvi2EG016544;ACYPI009523;MROT_00009460;RPTMP13014;FBgn0166309;Mdes007524;TC009548;PHUM449100;RPTMP09310;FBgn0187036;TC004414;FBgn0187703;TC004260;FBgn0166307;ACYPI004075;LH20587;ACEP24666;DP03529;Msex012414;ACYPI062576;FBgn0195986;SINV12726;PB26697;SINV12709;13372_snap_masked;PB26696;21240_snap_masked;17033_augustus_masked;PB26694;15141_augustus_masked;20987_augustus_masked</t>
  </si>
  <si>
    <t>FBgn0122536;FBgn0135585;TC012795;FBgn0117440;FBgn0236197;FBgn0099671;FBgn0236198;FBgn0236200;TC012798;FBgn0250699;FBgn0249453;FBgn0163814;FBgn0095011;FBgn0201346;DP12997;FBgn0172204;FBgn0080112;FBgn0162290;FBgn0074812;FBgn0163811;ASTM002562;AGAP006068;FBgn0190880;FBgn0038832;FBgn0194956;FBgn0172214;FBgn0238040;FBgn0106571;FBgn0035888;FBgn0032082;FBgn0101754;FBgn0192812;FBgn0039591;FBgn0236196;FBgn0230340;FBgn0113770;FBgn0178007;FBgn0194954;FBgn0172193;FBgn0070585;FBgn0164255;FBgn0117441;FBgn0032843;FBgn0052985;ADAR005957;FBgn0236195;FBgn0117438;FBgn0116310;GB43231;g8270;FBgn0185327;FBgn0169333;FBgn0242751;FBgn0193141;FBgn0135586;FBgn0122537;FBgn0250700;FBgn0160279;LH10980;AECH11446;FBgn0200206;CFLO22104;FBgn0245880;FBgn0160098;FBgn0171879;FBgn0163812;FBgn0035216;FBgn0240950;HSAL17917;FBgn0236199;FBgn0117439;FBgn0052984;CPIJ000329;AAEL014316;FBgn0247930;ACEP21790;FBgn0134769;FBgn0210057;FBgn0133363;FBgn0201532;FBgn0132540;FBgn0101390;FBgn0140191;FBgn0132539;FBgn0082149;FBgn0095602;SINV15859;FBgn0092483;100644853;FBgn0210040;FBgn0133344;FBgn0107045;FBgn0099672;FBgn0124617;FBgn0124744;FBgn0167665;FBgn0238428;FBgn0219755;FBgn0099666;FBgn0214111;FBgn0210058;FBgn0133365;FBgn0201500;FBgn0201522;FBgn0140194;FBgn0140193;FBgn0179913;MROT_00006707;FBgn0140195;FBgn0124745;FBgn0073927;FBgn0217333;FBgn0249451;FBgn0201511;FBgn0249450;FBgn0099673;Nasvi2EG009306;FBgn0224450;FBgn0161872;FBgn0217332;FBgn0200090;FBgn0139350;Mdes004368;FBgn0095010;FBgn0140192;FBgn0132576;PB17960;TC000881;DP11144;DP12998;PB17957;TC012797;RPTMP05167;ACYPI006270;TC012796;FBgn0133364;FBgn0200205;FBgn0135587;PHUM064490;FBgn0134780;FBgn0132463;FBgn0161871</t>
  </si>
  <si>
    <t>EOG6KWHSJ</t>
  </si>
  <si>
    <t>FBgn0186160;FBgn0180308;FBgn0239233;FBgn0107915;FBgn0052138;FBgn0200971;FBgn0136515;FBgn0076721;FBgn0162876;FBgn0101587;FBgn0122583;100649833;100745812;GB46114;PB24549;AECH14659;CFLO14965;FBgn0219036;Nasvi2EG021278;HSAL18049;g6042;AGAP004805;ADAR001571;BGIBMGA009881;ASTM009792;AAEL009371;MROT_00005340;LH20809;Msex007729;ACYPI009955;CPIJ004254;PHUM257720;Mdes008240;ACEP24055;TC012762;DP00828;DP00827;RPTMP10559;SINV17011;SINV17012</t>
  </si>
  <si>
    <t>EOG6G4FQT</t>
  </si>
  <si>
    <t>ACYPI006561;FBgn0238492;FBgn0184627;FBgn0179712;FBgn0036030;FBgn0106278;FBgn0219569;FBgn0101642;FBgn0134834;FBgn0079845;FBgn0122615;FBgn0200572;100644253;100745936;GB42140;MROT_00001451;AECH17099;PB22626;CFLO14710;AGAP004890;AAEL004178;Msex003444;BGIBMGA001386;DP09694;LH10889;CPIJ004528;TC002990;Nasvi2EG020115;ACYPI006288;HSAL19907;Mdes002687;RPTMP08554;PHUM581640;ACEP12119;g5512;SINV10695;FBgn0150458;ADAR004157;ADAR005888;AAEL014449;AAEL006616</t>
  </si>
  <si>
    <t>EOG6K0PN6</t>
  </si>
  <si>
    <t>BGIBMGA011270;Msex008483;DP09985;18591_snap_masked;Nasvi2EG035583</t>
  </si>
  <si>
    <t>EOG6DFNNG</t>
  </si>
  <si>
    <t>GB49382;g302;100645213;100749551;AECH21314;ACEP19771;CFLO19190;SINV15582;LH16826;HSAL12465;PB24935;FBgn0185206;FBgn0169161;FBgn0025525;FBgn0106878;HSAL14972;AECH11228;CFLO17933;FBgn0238267;Nasvi2EG011566;SINV15809;FBgn0087119;FBgn0169166;FBgn0004870;FBgn0199932;FBgn0135467;FBgn0123137;g9541;FBgn0106882;CPIJ011216;AAEL001739;FBgn0064250;MROT_00009783;Msex001768;BGIBMGA012231;FBgn0087122;RPTMP14694;PHUM537020;TC003621;Mdes013775;Mdes008227;FBgn0218859;PHUM595780;FBgn0164507;CPIJ011214;Mdes008207;FBgn0193646</t>
  </si>
  <si>
    <t>EOG6H9WPB</t>
  </si>
  <si>
    <t>Msex011146</t>
  </si>
  <si>
    <t>EOG6HT7SS</t>
  </si>
  <si>
    <t>FBgn0242609;FBgn0126682;LH15110;FBgn0146974;DP05663;BGIBMGA001012;100651906;100746536;GB50297;g1602;100644637;100748056;GB41162;g411;DP02287;BGIBMGA004943;FBgn0190740;FBgn0172782;FBgn0242608;FBgn0115126;FBgn0072933;FBgn0161945;FBgn0038630;MROT_00004638;FBgn0197620;FBgn0146060;CFLO20850;AECH10983;SINV20835;HSAL21776;AECH18526;DP05664;BGIBMGA001013;SINV13830;MROT_00009392;FBgn0125818;FBgn0093930;RPTMP03138;FBgn0215101;CPIJ007354;AAEL002270;TC009447;Msex006168;PHUM333990;PHUM451240;ASTM002719;AGAP010341;ADAR003625;CPIJ017327;AAEL005010;TC007244;LH10875;Nasvi2EG011213;ACYPI007704;CPIJ801694;FBgn0198094;ADAR007621;PHUM451230;RPTMP01530;RPTMP09528;ACEP20060</t>
  </si>
  <si>
    <t>EOG6H9WMK</t>
  </si>
  <si>
    <t>FBgn0185090;FBgn0169037;FBgn0238941;FBgn0106761;FBgn0263177;FBgn0087282;FBgn0071515;FBgn0156037;FBgn0200617;FBgn0122655;FBgn0134876;FBgn0214552;ASTM006429;AGAP003604;AAEL006926;Mdes004239;DP04846;RPTMP14562;PHUM191370;MROT_00004474;HSAL10872;ACYPI008082;SINV24347;PB15400;Nasvi2EG028372;CFLO18145;TC010375;LH18350;AECH18759;Msex001295;BGIBMGA011738;ACEP13348;LH18351;TC010374;CPIJ016819;Msex001294</t>
  </si>
  <si>
    <t>EOG6FFC1M</t>
  </si>
  <si>
    <t>100645829;100748655;AECH11270;ACEP21337;SINV10920;LH16318;GB44410;PB17577;FBgn0241831;FBgn0181064;FBgn0037758;FBgn0109549;g1596;HSAL15702;FBgn0211337;FBgn0144866;FBgn0094169;FBgn0216518;MROT_00009311;CPIJ007656;AAEL005423;Nasvi2EG002975;CFLO19618;FBgn0081794;TC010101;AGAP004087;ACYPI010223;PHUM390830;Mdes001372;Msex009330;DP02336;BGIBMGA005002;ASTM016067;FBgn0160815;ADAR008692;ADAR008693;ASTM021086;FBgn0160816;FBgn0121707</t>
  </si>
  <si>
    <t>EOG6Q83XP</t>
  </si>
  <si>
    <t>DP04468;Msex007916;BGIBMGA007809</t>
  </si>
  <si>
    <t>ACEP16007;100646586;100741759;GB45843;g8662;AECH11421;ACEP16013;MROT_00007872;HSAL14967;LH18538;FBgn0232630;FBgn0194201;FBgn0116627;FBgn0031455;FBgn0173110;FBgn0210559;FBgn0145640;FBgn0226441;FBgn0118050;FBgn0090901;FBgn0077227;FBgn0164029;ASTM007370;AGAP008162;Nasvi2EG011618;DP10420;CPIJ802330;AAEL014280;TC009083;PHUM550020;Mdes006393;AECH22984;ACEP16006;RPTMP13664;ACYPI008111</t>
  </si>
  <si>
    <t>EOG6H18W0</t>
  </si>
  <si>
    <t>FBgn0081615;FBgn0163709;FBgn0194923;FBgn0029173;FBgn0236162;FBgn0117406;DP04382;Msex003925;FBgn0205190;FBgn0118436;FBgn0133163;FBgn0092553;FBgn0226134;FBgn0171871;ASTM000992;AGAP009406;TC011130;ADAR005739;AAEL011903;CPIJ004144;PHUM291230;24605_snap_masked;RPTMP14281</t>
  </si>
  <si>
    <t>EOG6KKX33</t>
  </si>
  <si>
    <t>BGIBMGA013382;Msex011424;DP08600;DP11243</t>
  </si>
  <si>
    <t>TC010988;Msex015535</t>
  </si>
  <si>
    <t>AECH26445;100644219;100749961;FBgn0078806;FBgn0151288;FBgn0189971;FBgn0178502;100652206;100746186;FBgn0038986;FBgn0104793;FBgn0241166;FBgn0210160;FBgn0126710;PB23753;ACEP21121;AECH26432;FBgn0147002;FBgn0078780;FBgn0151285;FBgn0093168;FBgn0241168;FBgn0189973;FBgn0178504;FBgn0038983;FBgn0104795;FBgn0216440;FBgn0145452;FBgn0211741;FBgn0093170;FBgn0124868;FBgn0216438;AGAP008780;AAEL002673;GB54302;Msex010543;AGAP011812;AAEL014190;MROT_00002330;DP11375;DP09934;ADAR005421;HSAL21045;BGIBMGA010945;LH17400;Nasvi2EG018106;AECH22112;ACEP21117;SINV13977;PB23749;BGIBMGA010918;CPIJ013663;CFLO18014;ASTM007036;Mdes000405;g6272;ADAR008984;HSAL15001;CFLO18013;GB54396;MROT_00002329;LH17398;Nasvi2EG018102;TC016278;CPIJ015710;PHUM047320;SINV13980;RPTMP02004;g6271;Msex015481;ASTM007515;BGIBMGA010919;PHUM381320;AAEL012402</t>
  </si>
  <si>
    <t>EOG6THTSZ</t>
  </si>
  <si>
    <t>100650635;g4092;FBgn0081763;FBgn0164279;MROT_00003680;100748558;GB53654;SINV12880;LH21250;FBgn0229610;FBgn0102530;FBgn0180624;FBgn0032485;ACEP27669;ASTM004638;AGAP009913;PB25893;AECH20022;FBgn0205437;FBgn0133491;FBgn0118119;FBgn0092646;FBgn0217576;HSAL17136;CPIJ802403;AAEL003701;CFLO19716;ADAR005697;Nasvi2EG032519;TC012628;ACYPI006802;DP06094;BGIBMGA006864;Msex010507;FBgn0202113</t>
  </si>
  <si>
    <t>EOG6MGR7C</t>
  </si>
  <si>
    <t>FBgn0081730;FBgn0154429;GB44882;g6989;FBgn0229193;FBgn0196208;FBgn0112057;FBgn0208457;FBgn0141210;FBgn0130587;AGAP011476;ADAR007506;FBgn0166703;FBgn0088544;FBgn0223707;DP03831;AECH10528;ACEP23282;CPIJ002936;AAEL011551;100744056;ASTM015225;FBgn0035094;Msex009085;BGIBMGA003458;LH13454;CFLO12668;DP03661;PB15522;MROT_00005945;Msex010783;HSAL15733;Mdes011636;FBgn0208458;FBgn0141211;BGIBMGA003738;FBgn0088545;FBgn0223708;Nasvi2EG014492;FBgn0130588;TC010817;PHUM615980;14283_snap_masked</t>
  </si>
  <si>
    <t>EOG60P37M</t>
  </si>
  <si>
    <t>AECH20677;ACEP17158;PB18367;100643482;100745586;GB44580;g1433;SINV15842;DP14717;LH20418;MROT_00003914;CFLO22935;Msex001505;BGIBMGA004892;TC009608;RPTMP00886;PHUM514840;ACYPI008980;Nasvi2EG005752;GB42292;Mdes000797;Msex013425;DP00156;AGAP005292;ADAR003907;FBgn0171287;FBgn0095891;BGIBMGA001619;ASTM010710;HSAL14374;FBgn0161240;FBgn0224620;PHUM511750;Mdes004930;AAEL009072;FBgn0240934;FBgn0178384;TC016061;g541;CPIJ003621;LH22705;CFLO19423;ACEP22967;PB16621;MROT_00004948;Nasvi2EG011625;AECH12966;HSAL13215</t>
  </si>
  <si>
    <t>CFLO19498;g536;100748346;AECH12961;AGAP004258;AAEL007002;100646999;100744935;Nasvi2EG000692;ADAR003268;SINV26270;PB16614;FBgn0138509;FBgn0261569;FBgn0240797;FBgn0192689;FBgn0165221;FBgn0103729;FBgn0214871;FBgn0129763;FBgn0093798;FBgn0079204;FBgn0159132;FBgn0209838;FBgn0145701;ASTM008854;AGAP002000;FBgn0039380;CPIJ018424;AAEL006055;100644388;ADAR009064;FBgn0070818;FBgn0157894;FBgn0068702;FBgn0166199;FBgn0111076;TC000480;HSAL20943;CFLO23050;GB41115;g453;GB50074;g1170;PB16205;ASTM009613;SINV15502;AECH19578;LH21567;GB42339;Nasvi2EG020549;MROT_00000525;PHUM514130;TC000296;Nasvi2EG006486;CFLO20287;AECH18410;ACEP12597;FBgn0218522;Mdes005121;TC004119;ACYPI003291;Msex013414;PHUM239680;CPIJ002549;ACYPI009129;LH23180;100643938;MROT_00008177;RPTMP15473;ACYPI004162;FBgn0099353;Msex015866;DP05342;PHUM514490;CPIJ008806;AGAP009626;DP12270;DP15353;BGIBMGA011582;Msex003882;Mdes002549;ACEP22960;LH14396;AAEL001660;BGIBMGA011910;BGIBMGA009561;ACEP10518;HSAL18692;PB16612;LH14398;PB22876;MROT_00010644;ACEP22963;BGIBMGA011580</t>
  </si>
  <si>
    <t>EOG6MCW0F</t>
  </si>
  <si>
    <t>DP01772;Msex013977;BGIBMGA008588</t>
  </si>
  <si>
    <t>EOG6TQK9T</t>
  </si>
  <si>
    <t>CFLO21108;PHUM616080;LH23602;LH14567;RPTMP02769;100642695;100744378;FBgn0193544;FBgn0181204;FBgn0068351;FBgn0166161;FBgn0109811;FBgn0102585;FBgn0230189;FBgn0075345;FBgn0164481;GB42672;g5266;FBgn0032405;FBgn0073410;FBgn0151737;LH10037;FBgn0029994;SINV25407;ACEP26068;FBgn0097992;LH16278;FBgn0187767;FBgn0100438;FBgn0223054;HSAL12576;FBgn0117677;Msex001159;BGIBMGA005808;AGAP000275;AAEL008016;Msex001160;BGIBMGA005763;FBgn0133766;FBgn0227234;PB21951;AECH18977;DP15703;FBgn0131805;FBgn0202792;CFLO23069;FBgn0137583;CFLO21107;FBgn0211071;HSAL19260;CPIJ011767;100645459;100747729;Nasvi2EG000043;PB15800;LH21907;ACEP27505;MROT_00008222;DP15714;Nasvi2EG005603;AECH17408;ADAR001295;AGAP012953;ADAR001297;AECH18978;MROT_00005918;LH21911;AECH18979;RPTMP14098;PHUM616090;CPIJ011768;TC011981;SINV20033;TC010855;ACYPI008259;CFLO16895;ACYPI010084;LH21908;ACYPI39288;PB21952</t>
  </si>
  <si>
    <t>EOG6H18ZN</t>
  </si>
  <si>
    <t>Msex008900</t>
  </si>
  <si>
    <t>739:529</t>
  </si>
  <si>
    <t>1267:1104</t>
  </si>
  <si>
    <t>822:1290</t>
  </si>
  <si>
    <t>Less than 20% of seed found</t>
  </si>
  <si>
    <t>495:524</t>
  </si>
  <si>
    <t>1424:512</t>
  </si>
  <si>
    <t>1123:396</t>
  </si>
  <si>
    <t>1635:1547</t>
  </si>
  <si>
    <t>1012:833</t>
  </si>
  <si>
    <t>783:539</t>
  </si>
  <si>
    <t>1121:556</t>
  </si>
  <si>
    <t>948:912</t>
  </si>
  <si>
    <t>281:249</t>
  </si>
  <si>
    <t>1520:335</t>
  </si>
  <si>
    <t>534:379</t>
  </si>
  <si>
    <t>442:510</t>
  </si>
  <si>
    <t>258:260</t>
  </si>
  <si>
    <t>343:276</t>
  </si>
  <si>
    <t>1165:889</t>
  </si>
  <si>
    <t>573:543</t>
  </si>
  <si>
    <t>217:219</t>
  </si>
  <si>
    <t>1196:968</t>
  </si>
  <si>
    <t>417:681</t>
  </si>
  <si>
    <t>742:491</t>
  </si>
  <si>
    <t>767:775</t>
  </si>
  <si>
    <t>590:554</t>
  </si>
  <si>
    <t>217:217</t>
  </si>
  <si>
    <t>1087:822</t>
  </si>
  <si>
    <t>659:463</t>
  </si>
  <si>
    <t>1003:602</t>
  </si>
  <si>
    <t>652:754</t>
  </si>
  <si>
    <t>1044:1050</t>
  </si>
  <si>
    <t>975:358</t>
  </si>
  <si>
    <t>823:811</t>
  </si>
  <si>
    <t>845:794</t>
  </si>
  <si>
    <t>1281:901</t>
  </si>
  <si>
    <t>863:311</t>
  </si>
  <si>
    <t>233:339</t>
  </si>
  <si>
    <t>1386:722</t>
  </si>
  <si>
    <t>174:135</t>
  </si>
  <si>
    <t>3930:555</t>
  </si>
  <si>
    <t>5984:4977</t>
  </si>
  <si>
    <t>1447:985</t>
  </si>
  <si>
    <t>324:324</t>
  </si>
  <si>
    <t>308:308</t>
  </si>
  <si>
    <t>509:524</t>
  </si>
  <si>
    <t>610:647</t>
  </si>
  <si>
    <t>967:670</t>
  </si>
  <si>
    <t>460:472</t>
  </si>
  <si>
    <t>697:904</t>
  </si>
  <si>
    <t>624:325</t>
  </si>
  <si>
    <t>210:210</t>
  </si>
  <si>
    <t>700:613</t>
  </si>
  <si>
    <t>839:654</t>
  </si>
  <si>
    <t>997:323</t>
  </si>
  <si>
    <t>371:355</t>
  </si>
  <si>
    <t>525:143</t>
  </si>
  <si>
    <t>565:652</t>
  </si>
  <si>
    <t>1830:1338</t>
  </si>
  <si>
    <t>1104:1206</t>
  </si>
  <si>
    <t>802:1107</t>
  </si>
  <si>
    <t>352:350</t>
  </si>
  <si>
    <t>624:620</t>
  </si>
  <si>
    <t>842:609</t>
  </si>
  <si>
    <t>538:530</t>
  </si>
  <si>
    <t>1807:1157</t>
  </si>
  <si>
    <t>1100:422</t>
  </si>
  <si>
    <t>1524:1177</t>
  </si>
  <si>
    <t>345:358</t>
  </si>
  <si>
    <t>1648:1816</t>
  </si>
  <si>
    <t>514:264</t>
  </si>
  <si>
    <t>377:707</t>
  </si>
  <si>
    <t>1678:1678</t>
  </si>
  <si>
    <t>305:313</t>
  </si>
  <si>
    <t>227:213</t>
  </si>
  <si>
    <t>232:235</t>
  </si>
  <si>
    <t>370:304</t>
  </si>
  <si>
    <t>821:650</t>
  </si>
  <si>
    <t>291:774</t>
  </si>
  <si>
    <t>808:469</t>
  </si>
  <si>
    <t>1323:1008</t>
  </si>
  <si>
    <t>385:412</t>
  </si>
  <si>
    <t>326:328</t>
  </si>
  <si>
    <t>1852:1647</t>
  </si>
  <si>
    <t>1050:550</t>
  </si>
  <si>
    <t>257:369</t>
  </si>
  <si>
    <t>106:288</t>
  </si>
  <si>
    <t>2503:2203</t>
  </si>
  <si>
    <t>729:698</t>
  </si>
  <si>
    <t>1170:567</t>
  </si>
  <si>
    <t>1738:1775</t>
  </si>
  <si>
    <t>1827:1602</t>
  </si>
  <si>
    <t>788:592</t>
  </si>
  <si>
    <t>968:982</t>
  </si>
  <si>
    <t>594:740</t>
  </si>
  <si>
    <t>1284:893</t>
  </si>
  <si>
    <t>1023:510</t>
  </si>
  <si>
    <t>3291:1363</t>
  </si>
  <si>
    <t>228:541</t>
  </si>
  <si>
    <t>3303:1627</t>
  </si>
  <si>
    <t>227:253</t>
  </si>
  <si>
    <t>1825:1284</t>
  </si>
  <si>
    <t>405:300</t>
  </si>
  <si>
    <t>95:90</t>
  </si>
  <si>
    <t>209:208</t>
  </si>
  <si>
    <t>1027:1066</t>
  </si>
  <si>
    <t>1597:1380</t>
  </si>
  <si>
    <t>664:479</t>
  </si>
  <si>
    <t>968:1239</t>
  </si>
  <si>
    <t>428:252</t>
  </si>
  <si>
    <t>959:456</t>
  </si>
  <si>
    <t>1097:921</t>
  </si>
  <si>
    <t>523:717</t>
  </si>
  <si>
    <t>400:365</t>
  </si>
  <si>
    <t>814:624</t>
  </si>
  <si>
    <t>425:218</t>
  </si>
  <si>
    <t>1331:1032</t>
  </si>
  <si>
    <t>3535:1278</t>
  </si>
  <si>
    <t>825:916</t>
  </si>
  <si>
    <t>491:502</t>
  </si>
  <si>
    <t>384:367</t>
  </si>
  <si>
    <t>883:479</t>
  </si>
  <si>
    <t>1256:1011</t>
  </si>
  <si>
    <t>259:138</t>
  </si>
  <si>
    <t>1484:977</t>
  </si>
  <si>
    <t>438:351</t>
  </si>
  <si>
    <t>656:571</t>
  </si>
  <si>
    <t>560:447</t>
  </si>
  <si>
    <t>979:501</t>
  </si>
  <si>
    <t>1973:1175</t>
  </si>
  <si>
    <t>699:463</t>
  </si>
  <si>
    <t>342:371</t>
  </si>
  <si>
    <t>1284:959</t>
  </si>
  <si>
    <t>860:401</t>
  </si>
  <si>
    <t>780:562</t>
  </si>
  <si>
    <t>1017:467</t>
  </si>
  <si>
    <t>1902:1236</t>
  </si>
  <si>
    <t>769:850</t>
  </si>
  <si>
    <t>1154:932</t>
  </si>
  <si>
    <t>1228:1141</t>
  </si>
  <si>
    <t>1180:512</t>
  </si>
  <si>
    <t>978:982</t>
  </si>
  <si>
    <t>628:514</t>
  </si>
  <si>
    <t>475:332</t>
  </si>
  <si>
    <t>272:154</t>
  </si>
  <si>
    <t>1230:892</t>
  </si>
  <si>
    <t>303:576</t>
  </si>
  <si>
    <t>205:192</t>
  </si>
  <si>
    <t>1182:925</t>
  </si>
  <si>
    <t>1077:419</t>
  </si>
  <si>
    <t>192:168</t>
  </si>
  <si>
    <t>562:362</t>
  </si>
  <si>
    <t>1245:1008</t>
  </si>
  <si>
    <t>424:445</t>
  </si>
  <si>
    <t>361:290</t>
  </si>
  <si>
    <t>1132:297</t>
  </si>
  <si>
    <t>1356:878</t>
  </si>
  <si>
    <t>1117:793</t>
  </si>
  <si>
    <t>264:158</t>
  </si>
  <si>
    <t>354:276</t>
  </si>
  <si>
    <t>900:815</t>
  </si>
  <si>
    <t>660:618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</si>
</sst>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1" fillId="0" borderId="0" xfId="0" applyFont="1" applyFill="1"/>
    <xf numFmtId="0" fontId="0" fillId="0" borderId="0" xfId="0" applyFill="1"/>
    <xf numFmtId="11" fontId="0" fillId="0" borderId="0" xfId="0" applyNumberFormat="1" applyFill="1"/>
    <xf numFmtId="11" fontId="0" fillId="0" borderId="0" xfId="0" applyNumberFormat="1"/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7"/>
  <sheetViews>
    <sheetView tabSelected="1" workbookViewId="0">
      <selection activeCell="G1" sqref="G1:G1048576"/>
    </sheetView>
  </sheetViews>
  <sheetFormatPr defaultRowHeight="15" x14ac:dyDescent="0.25"/>
  <cols>
    <col min="1" max="1" width="24.7109375" bestFit="1" customWidth="1"/>
    <col min="2" max="2" width="109.42578125" bestFit="1" customWidth="1"/>
  </cols>
  <sheetData>
    <row r="1" spans="1:2" x14ac:dyDescent="0.25">
      <c r="A1" s="1" t="s">
        <v>205</v>
      </c>
    </row>
    <row r="2" spans="1:2" x14ac:dyDescent="0.25">
      <c r="A2" s="1" t="s">
        <v>195</v>
      </c>
      <c r="B2" t="s">
        <v>199</v>
      </c>
    </row>
    <row r="3" spans="1:2" x14ac:dyDescent="0.25">
      <c r="A3" s="1" t="s">
        <v>162</v>
      </c>
      <c r="B3" t="s">
        <v>220</v>
      </c>
    </row>
    <row r="4" spans="1:2" x14ac:dyDescent="0.25">
      <c r="A4" s="1" t="s">
        <v>196</v>
      </c>
      <c r="B4" t="s">
        <v>200</v>
      </c>
    </row>
    <row r="5" spans="1:2" x14ac:dyDescent="0.25">
      <c r="A5" s="1" t="s">
        <v>197</v>
      </c>
      <c r="B5" t="s">
        <v>201</v>
      </c>
    </row>
    <row r="6" spans="1:2" x14ac:dyDescent="0.25">
      <c r="A6" s="1" t="s">
        <v>192</v>
      </c>
      <c r="B6" t="s">
        <v>202</v>
      </c>
    </row>
    <row r="7" spans="1:2" x14ac:dyDescent="0.25">
      <c r="A7" s="1" t="s">
        <v>193</v>
      </c>
      <c r="B7" t="s">
        <v>203</v>
      </c>
    </row>
    <row r="8" spans="1:2" x14ac:dyDescent="0.25">
      <c r="A8" s="1" t="s">
        <v>160</v>
      </c>
      <c r="B8" t="s">
        <v>204</v>
      </c>
    </row>
    <row r="9" spans="1:2" x14ac:dyDescent="0.25">
      <c r="A9" s="1" t="s">
        <v>218</v>
      </c>
      <c r="B9" t="s">
        <v>221</v>
      </c>
    </row>
    <row r="10" spans="1:2" x14ac:dyDescent="0.25">
      <c r="A10" s="1" t="s">
        <v>219</v>
      </c>
      <c r="B10" t="s">
        <v>222</v>
      </c>
    </row>
    <row r="11" spans="1:2" x14ac:dyDescent="0.25">
      <c r="A11" s="1"/>
    </row>
    <row r="13" spans="1:2" x14ac:dyDescent="0.25">
      <c r="A13" s="1" t="s">
        <v>206</v>
      </c>
    </row>
    <row r="14" spans="1:2" x14ac:dyDescent="0.25">
      <c r="A14" s="1" t="s">
        <v>160</v>
      </c>
      <c r="B14" t="s">
        <v>207</v>
      </c>
    </row>
    <row r="15" spans="1:2" x14ac:dyDescent="0.25">
      <c r="A15" s="1" t="s">
        <v>161</v>
      </c>
      <c r="B15" t="s">
        <v>199</v>
      </c>
    </row>
    <row r="16" spans="1:2" x14ac:dyDescent="0.25">
      <c r="A16" s="1" t="s">
        <v>162</v>
      </c>
      <c r="B16" t="s">
        <v>220</v>
      </c>
    </row>
    <row r="17" spans="1:2" x14ac:dyDescent="0.25">
      <c r="A17" s="1" t="s">
        <v>163</v>
      </c>
      <c r="B17" t="s">
        <v>210</v>
      </c>
    </row>
    <row r="18" spans="1:2" x14ac:dyDescent="0.25">
      <c r="A18" s="1" t="s">
        <v>164</v>
      </c>
      <c r="B18" t="s">
        <v>208</v>
      </c>
    </row>
    <row r="19" spans="1:2" x14ac:dyDescent="0.25">
      <c r="A19" s="1" t="s">
        <v>165</v>
      </c>
      <c r="B19" t="s">
        <v>209</v>
      </c>
    </row>
    <row r="20" spans="1:2" x14ac:dyDescent="0.25">
      <c r="A20" s="1" t="s">
        <v>166</v>
      </c>
      <c r="B20" t="s">
        <v>211</v>
      </c>
    </row>
    <row r="21" spans="1:2" x14ac:dyDescent="0.25">
      <c r="A21" s="1" t="s">
        <v>167</v>
      </c>
      <c r="B21" t="s">
        <v>212</v>
      </c>
    </row>
    <row r="22" spans="1:2" x14ac:dyDescent="0.25">
      <c r="A22" s="1" t="s">
        <v>168</v>
      </c>
      <c r="B22" t="s">
        <v>213</v>
      </c>
    </row>
    <row r="23" spans="1:2" x14ac:dyDescent="0.25">
      <c r="A23" s="1" t="s">
        <v>169</v>
      </c>
      <c r="B23" t="s">
        <v>214</v>
      </c>
    </row>
    <row r="24" spans="1:2" x14ac:dyDescent="0.25">
      <c r="A24" s="1" t="s">
        <v>170</v>
      </c>
      <c r="B24" t="s">
        <v>215</v>
      </c>
    </row>
    <row r="25" spans="1:2" x14ac:dyDescent="0.25">
      <c r="A25" s="1" t="s">
        <v>216</v>
      </c>
      <c r="B25" t="s">
        <v>221</v>
      </c>
    </row>
    <row r="26" spans="1:2" x14ac:dyDescent="0.25">
      <c r="A26" s="1" t="s">
        <v>171</v>
      </c>
      <c r="B26" t="s">
        <v>223</v>
      </c>
    </row>
    <row r="27" spans="1:2" x14ac:dyDescent="0.25">
      <c r="A27" s="1" t="s">
        <v>217</v>
      </c>
      <c r="B27" t="s">
        <v>224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9"/>
  <sheetViews>
    <sheetView topLeftCell="A319" workbookViewId="0">
      <selection activeCell="J18" sqref="J18"/>
    </sheetView>
  </sheetViews>
  <sheetFormatPr defaultRowHeight="15" x14ac:dyDescent="0.25"/>
  <cols>
    <col min="1" max="1" width="15.140625" bestFit="1" customWidth="1"/>
    <col min="2" max="2" width="12.85546875" bestFit="1" customWidth="1"/>
    <col min="3" max="3" width="4.140625" bestFit="1" customWidth="1"/>
    <col min="4" max="4" width="7.28515625" bestFit="1" customWidth="1"/>
    <col min="5" max="5" width="6.140625" bestFit="1" customWidth="1"/>
    <col min="6" max="6" width="6.5703125" bestFit="1" customWidth="1"/>
    <col min="7" max="7" width="27.5703125" bestFit="1" customWidth="1"/>
    <col min="8" max="8" width="11.7109375" bestFit="1" customWidth="1"/>
    <col min="9" max="9" width="14.140625" bestFit="1" customWidth="1"/>
    <col min="11" max="11" width="27.5703125" bestFit="1" customWidth="1"/>
    <col min="12" max="12" width="5.85546875" bestFit="1" customWidth="1"/>
  </cols>
  <sheetData>
    <row r="1" spans="1:12" x14ac:dyDescent="0.25">
      <c r="A1" s="1" t="s">
        <v>195</v>
      </c>
      <c r="B1" s="1" t="s">
        <v>162</v>
      </c>
      <c r="C1" s="1" t="s">
        <v>196</v>
      </c>
      <c r="D1" s="1" t="s">
        <v>197</v>
      </c>
      <c r="E1" s="1" t="s">
        <v>192</v>
      </c>
      <c r="F1" s="1" t="s">
        <v>193</v>
      </c>
      <c r="G1" s="1" t="s">
        <v>160</v>
      </c>
      <c r="H1" s="1" t="s">
        <v>218</v>
      </c>
      <c r="I1" s="1" t="s">
        <v>219</v>
      </c>
      <c r="J1" s="1"/>
      <c r="K1" s="1" t="s">
        <v>160</v>
      </c>
      <c r="L1" s="1" t="s">
        <v>194</v>
      </c>
    </row>
    <row r="2" spans="1:12" x14ac:dyDescent="0.25">
      <c r="A2" t="s">
        <v>1395</v>
      </c>
      <c r="B2" t="s">
        <v>1396</v>
      </c>
      <c r="C2">
        <v>7</v>
      </c>
      <c r="D2">
        <v>1</v>
      </c>
      <c r="E2">
        <v>2</v>
      </c>
      <c r="F2">
        <v>61.55</v>
      </c>
      <c r="G2" t="s">
        <v>178</v>
      </c>
      <c r="H2" t="s">
        <v>179</v>
      </c>
      <c r="I2" t="s">
        <v>173</v>
      </c>
      <c r="K2" t="s">
        <v>178</v>
      </c>
      <c r="L2">
        <f t="shared" ref="L2:L19" si="0">COUNTIF(G:G,K2)</f>
        <v>4</v>
      </c>
    </row>
    <row r="3" spans="1:12" x14ac:dyDescent="0.25">
      <c r="A3" t="s">
        <v>1315</v>
      </c>
      <c r="B3" t="s">
        <v>1316</v>
      </c>
      <c r="C3">
        <v>6</v>
      </c>
      <c r="D3">
        <v>1</v>
      </c>
      <c r="E3">
        <v>2</v>
      </c>
      <c r="F3">
        <v>43.6</v>
      </c>
      <c r="G3" t="s">
        <v>178</v>
      </c>
      <c r="H3" t="s">
        <v>179</v>
      </c>
      <c r="I3" t="s">
        <v>173</v>
      </c>
      <c r="K3" t="s">
        <v>198</v>
      </c>
      <c r="L3">
        <f t="shared" si="0"/>
        <v>1</v>
      </c>
    </row>
    <row r="4" spans="1:12" x14ac:dyDescent="0.25">
      <c r="A4" t="s">
        <v>1387</v>
      </c>
      <c r="B4" t="s">
        <v>1388</v>
      </c>
      <c r="C4">
        <v>2</v>
      </c>
      <c r="D4">
        <v>1</v>
      </c>
      <c r="E4">
        <v>2</v>
      </c>
      <c r="F4">
        <v>43.27</v>
      </c>
      <c r="G4" t="s">
        <v>178</v>
      </c>
      <c r="H4" t="s">
        <v>179</v>
      </c>
      <c r="I4" t="s">
        <v>173</v>
      </c>
      <c r="K4" t="s">
        <v>183</v>
      </c>
      <c r="L4">
        <f t="shared" si="0"/>
        <v>21</v>
      </c>
    </row>
    <row r="5" spans="1:12" x14ac:dyDescent="0.25">
      <c r="A5" t="s">
        <v>578</v>
      </c>
      <c r="B5" t="s">
        <v>579</v>
      </c>
      <c r="C5">
        <v>6</v>
      </c>
      <c r="D5">
        <v>1</v>
      </c>
      <c r="E5">
        <v>2</v>
      </c>
      <c r="F5">
        <v>41.2</v>
      </c>
      <c r="G5" t="s">
        <v>178</v>
      </c>
      <c r="H5" t="s">
        <v>179</v>
      </c>
      <c r="I5" t="s">
        <v>173</v>
      </c>
      <c r="K5" t="s">
        <v>185</v>
      </c>
      <c r="L5">
        <f t="shared" si="0"/>
        <v>1</v>
      </c>
    </row>
    <row r="6" spans="1:12" x14ac:dyDescent="0.25">
      <c r="A6" t="s">
        <v>815</v>
      </c>
      <c r="B6" t="s">
        <v>816</v>
      </c>
      <c r="C6">
        <v>4</v>
      </c>
      <c r="D6">
        <v>2</v>
      </c>
      <c r="E6">
        <v>1</v>
      </c>
      <c r="F6">
        <v>99.81</v>
      </c>
      <c r="G6" t="s">
        <v>198</v>
      </c>
      <c r="H6" t="s">
        <v>819</v>
      </c>
      <c r="I6" t="s">
        <v>173</v>
      </c>
      <c r="K6" t="s">
        <v>181</v>
      </c>
      <c r="L6">
        <f t="shared" si="0"/>
        <v>2</v>
      </c>
    </row>
    <row r="7" spans="1:12" x14ac:dyDescent="0.25">
      <c r="A7" t="s">
        <v>1349</v>
      </c>
      <c r="B7" t="s">
        <v>1350</v>
      </c>
      <c r="C7">
        <v>4</v>
      </c>
      <c r="D7">
        <v>2</v>
      </c>
      <c r="E7">
        <v>2</v>
      </c>
      <c r="F7">
        <v>100</v>
      </c>
      <c r="G7" t="s">
        <v>183</v>
      </c>
      <c r="H7" t="s">
        <v>179</v>
      </c>
      <c r="I7" t="s">
        <v>173</v>
      </c>
      <c r="K7" t="s">
        <v>184</v>
      </c>
      <c r="L7">
        <f t="shared" si="0"/>
        <v>5</v>
      </c>
    </row>
    <row r="8" spans="1:12" x14ac:dyDescent="0.25">
      <c r="A8" t="s">
        <v>1320</v>
      </c>
      <c r="B8" t="s">
        <v>1321</v>
      </c>
      <c r="C8">
        <v>7</v>
      </c>
      <c r="D8">
        <v>2</v>
      </c>
      <c r="E8">
        <v>2</v>
      </c>
      <c r="F8">
        <v>99.56</v>
      </c>
      <c r="G8" t="s">
        <v>183</v>
      </c>
      <c r="H8" t="s">
        <v>179</v>
      </c>
      <c r="I8" t="s">
        <v>173</v>
      </c>
      <c r="K8" t="s">
        <v>180</v>
      </c>
      <c r="L8">
        <f t="shared" si="0"/>
        <v>1</v>
      </c>
    </row>
    <row r="9" spans="1:12" x14ac:dyDescent="0.25">
      <c r="A9" t="s">
        <v>1151</v>
      </c>
      <c r="B9" t="s">
        <v>1152</v>
      </c>
      <c r="C9">
        <v>5</v>
      </c>
      <c r="D9">
        <v>2</v>
      </c>
      <c r="E9">
        <v>2</v>
      </c>
      <c r="F9">
        <v>99.25</v>
      </c>
      <c r="G9" t="s">
        <v>183</v>
      </c>
      <c r="H9" t="s">
        <v>179</v>
      </c>
      <c r="I9" t="s">
        <v>173</v>
      </c>
      <c r="K9" t="s">
        <v>186</v>
      </c>
      <c r="L9">
        <f t="shared" si="0"/>
        <v>1</v>
      </c>
    </row>
    <row r="10" spans="1:12" x14ac:dyDescent="0.25">
      <c r="A10" t="s">
        <v>1244</v>
      </c>
      <c r="B10" t="s">
        <v>1245</v>
      </c>
      <c r="C10">
        <v>10</v>
      </c>
      <c r="D10">
        <v>2</v>
      </c>
      <c r="E10">
        <v>2</v>
      </c>
      <c r="F10">
        <v>96.96</v>
      </c>
      <c r="G10" t="s">
        <v>183</v>
      </c>
      <c r="H10" t="s">
        <v>179</v>
      </c>
      <c r="I10" t="s">
        <v>173</v>
      </c>
      <c r="K10" t="s">
        <v>174</v>
      </c>
      <c r="L10">
        <f t="shared" si="0"/>
        <v>70</v>
      </c>
    </row>
    <row r="11" spans="1:12" x14ac:dyDescent="0.25">
      <c r="A11" t="s">
        <v>538</v>
      </c>
      <c r="B11" t="s">
        <v>539</v>
      </c>
      <c r="C11">
        <v>11</v>
      </c>
      <c r="D11">
        <v>2</v>
      </c>
      <c r="E11">
        <v>2</v>
      </c>
      <c r="F11">
        <v>95.58</v>
      </c>
      <c r="G11" t="s">
        <v>183</v>
      </c>
      <c r="H11" t="s">
        <v>179</v>
      </c>
      <c r="I11" t="s">
        <v>173</v>
      </c>
      <c r="K11" t="s">
        <v>175</v>
      </c>
      <c r="L11">
        <f t="shared" si="0"/>
        <v>90</v>
      </c>
    </row>
    <row r="12" spans="1:12" x14ac:dyDescent="0.25">
      <c r="A12" t="s">
        <v>906</v>
      </c>
      <c r="B12" t="s">
        <v>907</v>
      </c>
      <c r="C12">
        <v>2</v>
      </c>
      <c r="D12">
        <v>2</v>
      </c>
      <c r="E12">
        <v>2</v>
      </c>
      <c r="F12">
        <v>94.94</v>
      </c>
      <c r="G12" t="s">
        <v>183</v>
      </c>
      <c r="H12" t="s">
        <v>179</v>
      </c>
      <c r="I12" t="s">
        <v>173</v>
      </c>
      <c r="K12" t="s">
        <v>1910</v>
      </c>
      <c r="L12">
        <f t="shared" si="0"/>
        <v>14</v>
      </c>
    </row>
    <row r="13" spans="1:12" x14ac:dyDescent="0.25">
      <c r="A13" t="s">
        <v>874</v>
      </c>
      <c r="B13" t="s">
        <v>875</v>
      </c>
      <c r="C13">
        <v>6</v>
      </c>
      <c r="D13">
        <v>2</v>
      </c>
      <c r="E13">
        <v>2</v>
      </c>
      <c r="F13">
        <v>90.58</v>
      </c>
      <c r="G13" t="s">
        <v>183</v>
      </c>
      <c r="H13" t="s">
        <v>179</v>
      </c>
      <c r="I13" t="s">
        <v>173</v>
      </c>
      <c r="K13" t="s">
        <v>172</v>
      </c>
      <c r="L13">
        <f t="shared" si="0"/>
        <v>104</v>
      </c>
    </row>
    <row r="14" spans="1:12" x14ac:dyDescent="0.25">
      <c r="A14" t="s">
        <v>270</v>
      </c>
      <c r="B14" t="s">
        <v>271</v>
      </c>
      <c r="C14">
        <v>3</v>
      </c>
      <c r="D14">
        <v>2</v>
      </c>
      <c r="E14">
        <v>2</v>
      </c>
      <c r="F14">
        <v>89.7</v>
      </c>
      <c r="G14" t="s">
        <v>183</v>
      </c>
      <c r="H14" t="s">
        <v>179</v>
      </c>
      <c r="I14" t="s">
        <v>173</v>
      </c>
      <c r="K14" t="s">
        <v>182</v>
      </c>
      <c r="L14">
        <f t="shared" si="0"/>
        <v>8</v>
      </c>
    </row>
    <row r="15" spans="1:12" x14ac:dyDescent="0.25">
      <c r="A15" t="s">
        <v>681</v>
      </c>
      <c r="B15" t="s">
        <v>682</v>
      </c>
      <c r="C15">
        <v>9</v>
      </c>
      <c r="D15">
        <v>2</v>
      </c>
      <c r="E15">
        <v>2</v>
      </c>
      <c r="F15">
        <v>82.86</v>
      </c>
      <c r="G15" t="s">
        <v>183</v>
      </c>
      <c r="H15" t="s">
        <v>179</v>
      </c>
      <c r="I15" t="s">
        <v>173</v>
      </c>
      <c r="K15" t="s">
        <v>187</v>
      </c>
      <c r="L15">
        <f t="shared" si="0"/>
        <v>1</v>
      </c>
    </row>
    <row r="16" spans="1:12" x14ac:dyDescent="0.25">
      <c r="A16" t="s">
        <v>673</v>
      </c>
      <c r="B16" t="s">
        <v>674</v>
      </c>
      <c r="C16">
        <v>2</v>
      </c>
      <c r="D16">
        <v>2</v>
      </c>
      <c r="E16">
        <v>2</v>
      </c>
      <c r="F16">
        <v>81.94</v>
      </c>
      <c r="G16" t="s">
        <v>183</v>
      </c>
      <c r="H16" t="s">
        <v>179</v>
      </c>
      <c r="I16" t="s">
        <v>173</v>
      </c>
      <c r="K16" t="s">
        <v>177</v>
      </c>
      <c r="L16">
        <f t="shared" si="0"/>
        <v>7</v>
      </c>
    </row>
    <row r="17" spans="1:12" x14ac:dyDescent="0.25">
      <c r="A17" t="s">
        <v>799</v>
      </c>
      <c r="B17" t="s">
        <v>800</v>
      </c>
      <c r="C17">
        <v>9</v>
      </c>
      <c r="D17">
        <v>2</v>
      </c>
      <c r="E17">
        <v>2</v>
      </c>
      <c r="F17">
        <v>78.73</v>
      </c>
      <c r="G17" t="s">
        <v>183</v>
      </c>
      <c r="H17" t="s">
        <v>179</v>
      </c>
      <c r="I17" t="s">
        <v>173</v>
      </c>
      <c r="K17" t="s">
        <v>188</v>
      </c>
      <c r="L17">
        <f t="shared" si="0"/>
        <v>4</v>
      </c>
    </row>
    <row r="18" spans="1:12" x14ac:dyDescent="0.25">
      <c r="A18" t="s">
        <v>1209</v>
      </c>
      <c r="B18" t="s">
        <v>1210</v>
      </c>
      <c r="C18">
        <v>3</v>
      </c>
      <c r="D18">
        <v>2</v>
      </c>
      <c r="E18">
        <v>2</v>
      </c>
      <c r="F18">
        <v>76.89</v>
      </c>
      <c r="G18" t="s">
        <v>183</v>
      </c>
      <c r="H18" t="s">
        <v>179</v>
      </c>
      <c r="I18" t="s">
        <v>173</v>
      </c>
      <c r="K18" t="s">
        <v>176</v>
      </c>
      <c r="L18">
        <f t="shared" si="0"/>
        <v>12</v>
      </c>
    </row>
    <row r="19" spans="1:12" x14ac:dyDescent="0.25">
      <c r="A19" t="s">
        <v>148</v>
      </c>
      <c r="B19" t="s">
        <v>149</v>
      </c>
      <c r="C19">
        <v>3</v>
      </c>
      <c r="D19">
        <v>2</v>
      </c>
      <c r="E19">
        <v>2</v>
      </c>
      <c r="F19">
        <v>73.16</v>
      </c>
      <c r="G19" t="s">
        <v>183</v>
      </c>
      <c r="H19" t="s">
        <v>179</v>
      </c>
      <c r="I19" t="s">
        <v>173</v>
      </c>
      <c r="K19" t="s">
        <v>190</v>
      </c>
      <c r="L19">
        <f t="shared" si="0"/>
        <v>2</v>
      </c>
    </row>
    <row r="20" spans="1:12" x14ac:dyDescent="0.25">
      <c r="A20" t="s">
        <v>1340</v>
      </c>
      <c r="B20" t="s">
        <v>112</v>
      </c>
      <c r="C20">
        <v>3</v>
      </c>
      <c r="D20">
        <v>2</v>
      </c>
      <c r="E20">
        <v>2</v>
      </c>
      <c r="F20">
        <v>64.150000000000006</v>
      </c>
      <c r="G20" t="s">
        <v>183</v>
      </c>
      <c r="H20" t="s">
        <v>179</v>
      </c>
      <c r="I20" t="s">
        <v>173</v>
      </c>
    </row>
    <row r="21" spans="1:12" x14ac:dyDescent="0.25">
      <c r="A21" t="s">
        <v>999</v>
      </c>
      <c r="B21" t="s">
        <v>1000</v>
      </c>
      <c r="C21">
        <v>2</v>
      </c>
      <c r="D21">
        <v>2</v>
      </c>
      <c r="E21">
        <v>2</v>
      </c>
      <c r="F21">
        <v>59.63</v>
      </c>
      <c r="G21" t="s">
        <v>183</v>
      </c>
      <c r="H21" t="s">
        <v>179</v>
      </c>
      <c r="I21" t="s">
        <v>173</v>
      </c>
    </row>
    <row r="22" spans="1:12" x14ac:dyDescent="0.25">
      <c r="A22" t="s">
        <v>496</v>
      </c>
      <c r="B22" t="s">
        <v>497</v>
      </c>
      <c r="C22">
        <v>2</v>
      </c>
      <c r="D22">
        <v>2</v>
      </c>
      <c r="E22">
        <v>2</v>
      </c>
      <c r="F22">
        <v>57.09</v>
      </c>
      <c r="G22" t="s">
        <v>183</v>
      </c>
      <c r="H22" t="s">
        <v>179</v>
      </c>
      <c r="I22" t="s">
        <v>173</v>
      </c>
    </row>
    <row r="23" spans="1:12" x14ac:dyDescent="0.25">
      <c r="A23" t="s">
        <v>553</v>
      </c>
      <c r="B23" t="s">
        <v>554</v>
      </c>
      <c r="C23">
        <v>9</v>
      </c>
      <c r="D23">
        <v>2</v>
      </c>
      <c r="E23">
        <v>2</v>
      </c>
      <c r="F23">
        <v>56.86</v>
      </c>
      <c r="G23" t="s">
        <v>183</v>
      </c>
      <c r="H23" t="s">
        <v>179</v>
      </c>
      <c r="I23" t="s">
        <v>173</v>
      </c>
    </row>
    <row r="24" spans="1:12" x14ac:dyDescent="0.25">
      <c r="A24" t="s">
        <v>750</v>
      </c>
      <c r="B24" t="s">
        <v>751</v>
      </c>
      <c r="C24">
        <v>2</v>
      </c>
      <c r="D24">
        <v>2</v>
      </c>
      <c r="E24">
        <v>2</v>
      </c>
      <c r="F24">
        <v>56.43</v>
      </c>
      <c r="G24" t="s">
        <v>183</v>
      </c>
      <c r="H24" t="s">
        <v>179</v>
      </c>
      <c r="I24" t="s">
        <v>173</v>
      </c>
    </row>
    <row r="25" spans="1:12" x14ac:dyDescent="0.25">
      <c r="A25" t="s">
        <v>1266</v>
      </c>
      <c r="B25" t="s">
        <v>1267</v>
      </c>
      <c r="C25">
        <v>2</v>
      </c>
      <c r="D25">
        <v>2</v>
      </c>
      <c r="E25">
        <v>2</v>
      </c>
      <c r="F25">
        <v>53.28</v>
      </c>
      <c r="G25" t="s">
        <v>183</v>
      </c>
      <c r="H25" t="s">
        <v>179</v>
      </c>
      <c r="I25" t="s">
        <v>173</v>
      </c>
    </row>
    <row r="26" spans="1:12" x14ac:dyDescent="0.25">
      <c r="A26" t="s">
        <v>504</v>
      </c>
      <c r="B26" t="s">
        <v>505</v>
      </c>
      <c r="C26">
        <v>2</v>
      </c>
      <c r="D26">
        <v>2</v>
      </c>
      <c r="E26">
        <v>2</v>
      </c>
      <c r="F26">
        <v>52.31</v>
      </c>
      <c r="G26" t="s">
        <v>183</v>
      </c>
      <c r="H26" t="s">
        <v>179</v>
      </c>
      <c r="I26" t="s">
        <v>173</v>
      </c>
    </row>
    <row r="27" spans="1:12" x14ac:dyDescent="0.25">
      <c r="A27" t="s">
        <v>1272</v>
      </c>
      <c r="B27" t="s">
        <v>1273</v>
      </c>
      <c r="C27">
        <v>3</v>
      </c>
      <c r="D27">
        <v>2</v>
      </c>
      <c r="E27">
        <v>2</v>
      </c>
      <c r="F27">
        <v>51.89</v>
      </c>
      <c r="G27" t="s">
        <v>183</v>
      </c>
      <c r="H27" t="s">
        <v>179</v>
      </c>
      <c r="I27" t="s">
        <v>173</v>
      </c>
    </row>
    <row r="28" spans="1:12" x14ac:dyDescent="0.25">
      <c r="A28" t="s">
        <v>41</v>
      </c>
      <c r="B28" t="s">
        <v>42</v>
      </c>
      <c r="C28">
        <v>5</v>
      </c>
      <c r="D28">
        <v>2</v>
      </c>
      <c r="E28">
        <v>3</v>
      </c>
      <c r="F28">
        <v>67.58</v>
      </c>
      <c r="G28" t="s">
        <v>185</v>
      </c>
      <c r="H28" t="s">
        <v>179</v>
      </c>
      <c r="I28" t="s">
        <v>173</v>
      </c>
    </row>
    <row r="29" spans="1:12" x14ac:dyDescent="0.25">
      <c r="A29" t="s">
        <v>1181</v>
      </c>
      <c r="B29" t="s">
        <v>1182</v>
      </c>
      <c r="C29">
        <v>3</v>
      </c>
      <c r="D29">
        <v>3</v>
      </c>
      <c r="E29">
        <v>2</v>
      </c>
      <c r="F29">
        <v>81.209999999999994</v>
      </c>
      <c r="G29" t="s">
        <v>181</v>
      </c>
      <c r="H29" t="s">
        <v>179</v>
      </c>
      <c r="I29" t="s">
        <v>173</v>
      </c>
    </row>
    <row r="30" spans="1:12" x14ac:dyDescent="0.25">
      <c r="A30" t="s">
        <v>126</v>
      </c>
      <c r="B30" t="s">
        <v>127</v>
      </c>
      <c r="C30">
        <v>4</v>
      </c>
      <c r="D30">
        <v>3</v>
      </c>
      <c r="E30">
        <v>2</v>
      </c>
      <c r="F30">
        <v>72.22</v>
      </c>
      <c r="G30" t="s">
        <v>181</v>
      </c>
      <c r="H30" t="s">
        <v>179</v>
      </c>
      <c r="I30" t="s">
        <v>173</v>
      </c>
    </row>
    <row r="31" spans="1:12" x14ac:dyDescent="0.25">
      <c r="A31" t="s">
        <v>1127</v>
      </c>
      <c r="B31" t="s">
        <v>1128</v>
      </c>
      <c r="C31">
        <v>19</v>
      </c>
      <c r="D31">
        <v>3</v>
      </c>
      <c r="E31">
        <v>3</v>
      </c>
      <c r="F31">
        <v>93.89</v>
      </c>
      <c r="G31" t="s">
        <v>184</v>
      </c>
      <c r="H31" t="s">
        <v>179</v>
      </c>
      <c r="I31" t="s">
        <v>173</v>
      </c>
    </row>
    <row r="32" spans="1:12" x14ac:dyDescent="0.25">
      <c r="A32" t="s">
        <v>386</v>
      </c>
      <c r="B32" t="s">
        <v>387</v>
      </c>
      <c r="C32">
        <v>4</v>
      </c>
      <c r="D32">
        <v>3</v>
      </c>
      <c r="E32">
        <v>3</v>
      </c>
      <c r="F32">
        <v>78.02</v>
      </c>
      <c r="G32" t="s">
        <v>184</v>
      </c>
      <c r="H32" t="s">
        <v>179</v>
      </c>
      <c r="I32" t="s">
        <v>173</v>
      </c>
    </row>
    <row r="33" spans="1:9" x14ac:dyDescent="0.25">
      <c r="A33" t="s">
        <v>293</v>
      </c>
      <c r="B33" t="s">
        <v>294</v>
      </c>
      <c r="C33">
        <v>5</v>
      </c>
      <c r="D33">
        <v>3</v>
      </c>
      <c r="E33">
        <v>3</v>
      </c>
      <c r="F33">
        <v>75.739999999999995</v>
      </c>
      <c r="G33" t="s">
        <v>184</v>
      </c>
      <c r="H33" t="s">
        <v>179</v>
      </c>
      <c r="I33" t="s">
        <v>173</v>
      </c>
    </row>
    <row r="34" spans="1:9" x14ac:dyDescent="0.25">
      <c r="A34" t="s">
        <v>433</v>
      </c>
      <c r="B34" t="s">
        <v>434</v>
      </c>
      <c r="C34">
        <v>4</v>
      </c>
      <c r="D34">
        <v>3</v>
      </c>
      <c r="E34">
        <v>3</v>
      </c>
      <c r="F34">
        <v>73.819999999999993</v>
      </c>
      <c r="G34" t="s">
        <v>184</v>
      </c>
      <c r="H34" t="s">
        <v>179</v>
      </c>
      <c r="I34" t="s">
        <v>173</v>
      </c>
    </row>
    <row r="35" spans="1:9" x14ac:dyDescent="0.25">
      <c r="A35" t="s">
        <v>1041</v>
      </c>
      <c r="B35" t="s">
        <v>1042</v>
      </c>
      <c r="C35">
        <v>3</v>
      </c>
      <c r="D35">
        <v>3</v>
      </c>
      <c r="E35">
        <v>3</v>
      </c>
      <c r="F35">
        <v>66.59</v>
      </c>
      <c r="G35" t="s">
        <v>184</v>
      </c>
      <c r="H35" t="s">
        <v>179</v>
      </c>
      <c r="I35" t="s">
        <v>173</v>
      </c>
    </row>
    <row r="36" spans="1:9" x14ac:dyDescent="0.25">
      <c r="A36" t="s">
        <v>1215</v>
      </c>
      <c r="B36" t="s">
        <v>1216</v>
      </c>
      <c r="C36">
        <v>5</v>
      </c>
      <c r="D36">
        <v>4</v>
      </c>
      <c r="E36">
        <v>4</v>
      </c>
      <c r="F36">
        <v>90.2</v>
      </c>
      <c r="G36" t="s">
        <v>180</v>
      </c>
      <c r="H36" t="s">
        <v>179</v>
      </c>
      <c r="I36" t="s">
        <v>173</v>
      </c>
    </row>
    <row r="37" spans="1:9" x14ac:dyDescent="0.25">
      <c r="A37" t="s">
        <v>336</v>
      </c>
      <c r="B37" t="s">
        <v>337</v>
      </c>
      <c r="C37">
        <v>8</v>
      </c>
      <c r="D37">
        <v>5</v>
      </c>
      <c r="E37">
        <v>4</v>
      </c>
      <c r="F37">
        <v>80.59</v>
      </c>
      <c r="G37" t="s">
        <v>186</v>
      </c>
      <c r="H37" t="s">
        <v>179</v>
      </c>
      <c r="I37" t="s">
        <v>173</v>
      </c>
    </row>
    <row r="38" spans="1:9" x14ac:dyDescent="0.25">
      <c r="A38" t="s">
        <v>525</v>
      </c>
      <c r="B38" t="s">
        <v>526</v>
      </c>
      <c r="C38">
        <v>1</v>
      </c>
      <c r="D38">
        <v>1</v>
      </c>
      <c r="E38">
        <v>1</v>
      </c>
      <c r="F38">
        <v>100</v>
      </c>
      <c r="G38" t="s">
        <v>174</v>
      </c>
      <c r="H38" t="s">
        <v>528</v>
      </c>
      <c r="I38" t="s">
        <v>1930</v>
      </c>
    </row>
    <row r="39" spans="1:9" x14ac:dyDescent="0.25">
      <c r="A39" t="s">
        <v>1368</v>
      </c>
      <c r="B39" t="s">
        <v>1369</v>
      </c>
      <c r="C39">
        <v>2</v>
      </c>
      <c r="D39">
        <v>1</v>
      </c>
      <c r="E39">
        <v>1</v>
      </c>
      <c r="F39">
        <v>100</v>
      </c>
      <c r="G39" t="s">
        <v>174</v>
      </c>
      <c r="H39" t="s">
        <v>1371</v>
      </c>
      <c r="I39" t="s">
        <v>1934</v>
      </c>
    </row>
    <row r="40" spans="1:9" x14ac:dyDescent="0.25">
      <c r="A40" t="s">
        <v>1362</v>
      </c>
      <c r="B40" t="s">
        <v>1363</v>
      </c>
      <c r="C40">
        <v>2</v>
      </c>
      <c r="D40">
        <v>1</v>
      </c>
      <c r="E40">
        <v>1</v>
      </c>
      <c r="F40">
        <v>100</v>
      </c>
      <c r="G40" t="s">
        <v>174</v>
      </c>
      <c r="H40" t="s">
        <v>903</v>
      </c>
      <c r="I40" t="s">
        <v>1939</v>
      </c>
    </row>
    <row r="41" spans="1:9" x14ac:dyDescent="0.25">
      <c r="A41" t="s">
        <v>120</v>
      </c>
      <c r="B41" t="s">
        <v>121</v>
      </c>
      <c r="C41">
        <v>4</v>
      </c>
      <c r="D41">
        <v>1</v>
      </c>
      <c r="E41">
        <v>1</v>
      </c>
      <c r="F41">
        <v>100</v>
      </c>
      <c r="G41" t="s">
        <v>174</v>
      </c>
      <c r="H41" t="s">
        <v>1134</v>
      </c>
      <c r="I41" t="s">
        <v>1943</v>
      </c>
    </row>
    <row r="42" spans="1:9" x14ac:dyDescent="0.25">
      <c r="A42" t="s">
        <v>1116</v>
      </c>
      <c r="B42" t="s">
        <v>1117</v>
      </c>
      <c r="C42">
        <v>1</v>
      </c>
      <c r="D42">
        <v>1</v>
      </c>
      <c r="E42">
        <v>1</v>
      </c>
      <c r="F42">
        <v>100</v>
      </c>
      <c r="G42" t="s">
        <v>174</v>
      </c>
      <c r="H42" t="s">
        <v>1119</v>
      </c>
      <c r="I42" t="s">
        <v>1953</v>
      </c>
    </row>
    <row r="43" spans="1:9" x14ac:dyDescent="0.25">
      <c r="A43" t="s">
        <v>1147</v>
      </c>
      <c r="B43" t="s">
        <v>1148</v>
      </c>
      <c r="C43">
        <v>4</v>
      </c>
      <c r="D43">
        <v>1</v>
      </c>
      <c r="E43">
        <v>1</v>
      </c>
      <c r="F43">
        <v>100</v>
      </c>
      <c r="G43" t="s">
        <v>174</v>
      </c>
      <c r="H43" t="s">
        <v>1150</v>
      </c>
      <c r="I43" t="s">
        <v>1998</v>
      </c>
    </row>
    <row r="44" spans="1:9" x14ac:dyDescent="0.25">
      <c r="A44" t="s">
        <v>79</v>
      </c>
      <c r="B44" t="s">
        <v>80</v>
      </c>
      <c r="C44">
        <v>2</v>
      </c>
      <c r="D44">
        <v>1</v>
      </c>
      <c r="E44">
        <v>1</v>
      </c>
      <c r="F44">
        <v>100</v>
      </c>
      <c r="G44" t="s">
        <v>174</v>
      </c>
      <c r="H44" t="s">
        <v>821</v>
      </c>
      <c r="I44" t="s">
        <v>2032</v>
      </c>
    </row>
    <row r="45" spans="1:9" x14ac:dyDescent="0.25">
      <c r="A45" t="s">
        <v>1337</v>
      </c>
      <c r="B45" t="s">
        <v>1338</v>
      </c>
      <c r="C45">
        <v>1</v>
      </c>
      <c r="D45">
        <v>1</v>
      </c>
      <c r="E45">
        <v>1</v>
      </c>
      <c r="F45">
        <v>100</v>
      </c>
      <c r="G45" t="s">
        <v>174</v>
      </c>
      <c r="H45" t="s">
        <v>1339</v>
      </c>
      <c r="I45" t="s">
        <v>2049</v>
      </c>
    </row>
    <row r="46" spans="1:9" x14ac:dyDescent="0.25">
      <c r="A46" t="s">
        <v>828</v>
      </c>
      <c r="B46" t="s">
        <v>829</v>
      </c>
      <c r="C46">
        <v>6</v>
      </c>
      <c r="D46">
        <v>1</v>
      </c>
      <c r="E46">
        <v>1</v>
      </c>
      <c r="F46">
        <v>99.71</v>
      </c>
      <c r="G46" t="s">
        <v>174</v>
      </c>
      <c r="H46" t="s">
        <v>831</v>
      </c>
      <c r="I46" t="s">
        <v>2043</v>
      </c>
    </row>
    <row r="47" spans="1:9" x14ac:dyDescent="0.25">
      <c r="A47" t="s">
        <v>48</v>
      </c>
      <c r="B47" t="s">
        <v>49</v>
      </c>
      <c r="C47">
        <v>4</v>
      </c>
      <c r="D47">
        <v>1</v>
      </c>
      <c r="E47">
        <v>1</v>
      </c>
      <c r="F47">
        <v>99.58</v>
      </c>
      <c r="G47" t="s">
        <v>174</v>
      </c>
      <c r="H47" t="s">
        <v>598</v>
      </c>
      <c r="I47" t="s">
        <v>1977</v>
      </c>
    </row>
    <row r="48" spans="1:9" x14ac:dyDescent="0.25">
      <c r="A48" t="s">
        <v>1252</v>
      </c>
      <c r="B48" t="s">
        <v>1253</v>
      </c>
      <c r="C48">
        <v>2</v>
      </c>
      <c r="D48">
        <v>1</v>
      </c>
      <c r="E48">
        <v>1</v>
      </c>
      <c r="F48">
        <v>99.23</v>
      </c>
      <c r="G48" t="s">
        <v>174</v>
      </c>
      <c r="H48" t="s">
        <v>1254</v>
      </c>
      <c r="I48" t="s">
        <v>2051</v>
      </c>
    </row>
    <row r="49" spans="1:9" x14ac:dyDescent="0.25">
      <c r="A49" t="s">
        <v>95</v>
      </c>
      <c r="B49" t="s">
        <v>96</v>
      </c>
      <c r="C49">
        <v>2</v>
      </c>
      <c r="D49">
        <v>1</v>
      </c>
      <c r="E49">
        <v>1</v>
      </c>
      <c r="F49">
        <v>99.19</v>
      </c>
      <c r="G49" t="s">
        <v>174</v>
      </c>
      <c r="H49" t="s">
        <v>928</v>
      </c>
      <c r="I49" t="s">
        <v>2030</v>
      </c>
    </row>
    <row r="50" spans="1:9" x14ac:dyDescent="0.25">
      <c r="A50" t="s">
        <v>19</v>
      </c>
      <c r="B50" t="s">
        <v>20</v>
      </c>
      <c r="C50">
        <v>2</v>
      </c>
      <c r="D50">
        <v>1</v>
      </c>
      <c r="E50">
        <v>1</v>
      </c>
      <c r="F50">
        <v>99.13</v>
      </c>
      <c r="G50" t="s">
        <v>174</v>
      </c>
      <c r="H50" t="s">
        <v>330</v>
      </c>
      <c r="I50" t="s">
        <v>2056</v>
      </c>
    </row>
    <row r="51" spans="1:9" x14ac:dyDescent="0.25">
      <c r="A51" t="s">
        <v>1098</v>
      </c>
      <c r="B51" t="s">
        <v>1099</v>
      </c>
      <c r="C51">
        <v>4</v>
      </c>
      <c r="D51">
        <v>1</v>
      </c>
      <c r="E51">
        <v>1</v>
      </c>
      <c r="F51">
        <v>98.94</v>
      </c>
      <c r="G51" t="s">
        <v>174</v>
      </c>
      <c r="H51" t="s">
        <v>1101</v>
      </c>
      <c r="I51" t="s">
        <v>2058</v>
      </c>
    </row>
    <row r="52" spans="1:9" x14ac:dyDescent="0.25">
      <c r="A52" t="s">
        <v>1015</v>
      </c>
      <c r="B52" t="s">
        <v>1016</v>
      </c>
      <c r="C52">
        <v>4</v>
      </c>
      <c r="D52">
        <v>1</v>
      </c>
      <c r="E52">
        <v>1</v>
      </c>
      <c r="F52">
        <v>98.8</v>
      </c>
      <c r="G52" t="s">
        <v>174</v>
      </c>
      <c r="H52" t="s">
        <v>1017</v>
      </c>
      <c r="I52" t="s">
        <v>1990</v>
      </c>
    </row>
    <row r="53" spans="1:9" x14ac:dyDescent="0.25">
      <c r="A53" t="s">
        <v>1359</v>
      </c>
      <c r="B53" t="s">
        <v>1360</v>
      </c>
      <c r="C53">
        <v>3</v>
      </c>
      <c r="D53">
        <v>1</v>
      </c>
      <c r="E53">
        <v>1</v>
      </c>
      <c r="F53">
        <v>98.29</v>
      </c>
      <c r="G53" t="s">
        <v>174</v>
      </c>
      <c r="H53" t="s">
        <v>1361</v>
      </c>
      <c r="I53" t="s">
        <v>2068</v>
      </c>
    </row>
    <row r="54" spans="1:9" x14ac:dyDescent="0.25">
      <c r="A54" t="s">
        <v>918</v>
      </c>
      <c r="B54" t="s">
        <v>919</v>
      </c>
      <c r="C54">
        <v>3</v>
      </c>
      <c r="D54">
        <v>1</v>
      </c>
      <c r="E54">
        <v>1</v>
      </c>
      <c r="F54">
        <v>96.46</v>
      </c>
      <c r="G54" t="s">
        <v>174</v>
      </c>
      <c r="H54" t="s">
        <v>920</v>
      </c>
      <c r="I54" t="s">
        <v>2013</v>
      </c>
    </row>
    <row r="55" spans="1:9" x14ac:dyDescent="0.25">
      <c r="A55" t="s">
        <v>651</v>
      </c>
      <c r="B55" t="s">
        <v>652</v>
      </c>
      <c r="C55">
        <v>18</v>
      </c>
      <c r="D55">
        <v>1</v>
      </c>
      <c r="E55">
        <v>1</v>
      </c>
      <c r="F55">
        <v>96.31</v>
      </c>
      <c r="G55" t="s">
        <v>174</v>
      </c>
      <c r="H55" t="s">
        <v>654</v>
      </c>
      <c r="I55" t="s">
        <v>1973</v>
      </c>
    </row>
    <row r="56" spans="1:9" x14ac:dyDescent="0.25">
      <c r="A56" t="s">
        <v>733</v>
      </c>
      <c r="B56" t="s">
        <v>734</v>
      </c>
      <c r="C56">
        <v>4</v>
      </c>
      <c r="D56">
        <v>1</v>
      </c>
      <c r="E56">
        <v>1</v>
      </c>
      <c r="F56">
        <v>96.1</v>
      </c>
      <c r="G56" t="s">
        <v>174</v>
      </c>
      <c r="H56" t="s">
        <v>735</v>
      </c>
      <c r="I56" t="s">
        <v>1996</v>
      </c>
    </row>
    <row r="57" spans="1:9" x14ac:dyDescent="0.25">
      <c r="A57" t="s">
        <v>643</v>
      </c>
      <c r="B57" t="s">
        <v>644</v>
      </c>
      <c r="C57">
        <v>2</v>
      </c>
      <c r="D57">
        <v>1</v>
      </c>
      <c r="E57">
        <v>1</v>
      </c>
      <c r="F57">
        <v>96</v>
      </c>
      <c r="G57" t="s">
        <v>174</v>
      </c>
      <c r="H57" t="s">
        <v>646</v>
      </c>
      <c r="I57" t="s">
        <v>1908</v>
      </c>
    </row>
    <row r="58" spans="1:9" x14ac:dyDescent="0.25">
      <c r="A58" t="s">
        <v>966</v>
      </c>
      <c r="B58" t="s">
        <v>967</v>
      </c>
      <c r="C58">
        <v>11</v>
      </c>
      <c r="D58">
        <v>1</v>
      </c>
      <c r="E58">
        <v>1</v>
      </c>
      <c r="F58">
        <v>96</v>
      </c>
      <c r="G58" t="s">
        <v>174</v>
      </c>
      <c r="H58" t="s">
        <v>969</v>
      </c>
      <c r="I58" t="s">
        <v>2023</v>
      </c>
    </row>
    <row r="59" spans="1:9" x14ac:dyDescent="0.25">
      <c r="A59" t="s">
        <v>410</v>
      </c>
      <c r="B59" t="s">
        <v>411</v>
      </c>
      <c r="C59">
        <v>6</v>
      </c>
      <c r="D59">
        <v>1</v>
      </c>
      <c r="E59">
        <v>1</v>
      </c>
      <c r="F59">
        <v>95.89</v>
      </c>
      <c r="G59" t="s">
        <v>174</v>
      </c>
      <c r="H59" t="s">
        <v>413</v>
      </c>
      <c r="I59" t="s">
        <v>2065</v>
      </c>
    </row>
    <row r="60" spans="1:9" x14ac:dyDescent="0.25">
      <c r="A60" t="s">
        <v>845</v>
      </c>
      <c r="B60" t="s">
        <v>846</v>
      </c>
      <c r="C60">
        <v>4</v>
      </c>
      <c r="D60">
        <v>1</v>
      </c>
      <c r="E60">
        <v>1</v>
      </c>
      <c r="F60">
        <v>95.68</v>
      </c>
      <c r="G60" t="s">
        <v>174</v>
      </c>
      <c r="H60" t="s">
        <v>848</v>
      </c>
      <c r="I60" t="s">
        <v>2016</v>
      </c>
    </row>
    <row r="61" spans="1:9" x14ac:dyDescent="0.25">
      <c r="A61" t="s">
        <v>546</v>
      </c>
      <c r="B61" t="s">
        <v>547</v>
      </c>
      <c r="C61">
        <v>5</v>
      </c>
      <c r="D61">
        <v>1</v>
      </c>
      <c r="E61">
        <v>1</v>
      </c>
      <c r="F61">
        <v>95.6</v>
      </c>
      <c r="G61" t="s">
        <v>174</v>
      </c>
      <c r="H61" t="s">
        <v>548</v>
      </c>
      <c r="I61" t="s">
        <v>1987</v>
      </c>
    </row>
    <row r="62" spans="1:9" x14ac:dyDescent="0.25">
      <c r="A62" t="s">
        <v>605</v>
      </c>
      <c r="B62" t="s">
        <v>606</v>
      </c>
      <c r="C62">
        <v>5</v>
      </c>
      <c r="D62">
        <v>1</v>
      </c>
      <c r="E62">
        <v>1</v>
      </c>
      <c r="F62">
        <v>94.75</v>
      </c>
      <c r="G62" t="s">
        <v>174</v>
      </c>
      <c r="H62" t="s">
        <v>608</v>
      </c>
      <c r="I62" t="s">
        <v>1970</v>
      </c>
    </row>
    <row r="63" spans="1:9" x14ac:dyDescent="0.25">
      <c r="A63" t="s">
        <v>1168</v>
      </c>
      <c r="B63" t="s">
        <v>1169</v>
      </c>
      <c r="C63">
        <v>6</v>
      </c>
      <c r="D63">
        <v>1</v>
      </c>
      <c r="E63">
        <v>1</v>
      </c>
      <c r="F63">
        <v>93.77</v>
      </c>
      <c r="G63" t="s">
        <v>174</v>
      </c>
      <c r="H63" t="s">
        <v>1170</v>
      </c>
      <c r="I63" t="s">
        <v>2024</v>
      </c>
    </row>
    <row r="64" spans="1:9" x14ac:dyDescent="0.25">
      <c r="A64" t="s">
        <v>664</v>
      </c>
      <c r="B64" t="s">
        <v>665</v>
      </c>
      <c r="C64">
        <v>2</v>
      </c>
      <c r="D64">
        <v>1</v>
      </c>
      <c r="E64">
        <v>1</v>
      </c>
      <c r="F64">
        <v>93.7</v>
      </c>
      <c r="G64" t="s">
        <v>174</v>
      </c>
      <c r="H64" t="s">
        <v>667</v>
      </c>
      <c r="I64" t="s">
        <v>2035</v>
      </c>
    </row>
    <row r="65" spans="1:9" x14ac:dyDescent="0.25">
      <c r="A65" t="s">
        <v>419</v>
      </c>
      <c r="B65" t="s">
        <v>420</v>
      </c>
      <c r="C65">
        <v>1</v>
      </c>
      <c r="D65">
        <v>1</v>
      </c>
      <c r="E65">
        <v>1</v>
      </c>
      <c r="F65">
        <v>93.42</v>
      </c>
      <c r="G65" t="s">
        <v>174</v>
      </c>
      <c r="H65" t="s">
        <v>422</v>
      </c>
      <c r="I65" t="s">
        <v>2039</v>
      </c>
    </row>
    <row r="66" spans="1:9" x14ac:dyDescent="0.25">
      <c r="A66" t="s">
        <v>317</v>
      </c>
      <c r="B66" t="s">
        <v>318</v>
      </c>
      <c r="C66">
        <v>8</v>
      </c>
      <c r="D66">
        <v>1</v>
      </c>
      <c r="E66">
        <v>1</v>
      </c>
      <c r="F66">
        <v>92.71</v>
      </c>
      <c r="G66" t="s">
        <v>174</v>
      </c>
      <c r="H66" t="s">
        <v>320</v>
      </c>
      <c r="I66" t="s">
        <v>2042</v>
      </c>
    </row>
    <row r="67" spans="1:9" x14ac:dyDescent="0.25">
      <c r="A67" t="s">
        <v>791</v>
      </c>
      <c r="B67" t="s">
        <v>792</v>
      </c>
      <c r="C67">
        <v>6</v>
      </c>
      <c r="D67">
        <v>1</v>
      </c>
      <c r="E67">
        <v>1</v>
      </c>
      <c r="F67">
        <v>92.68</v>
      </c>
      <c r="G67" t="s">
        <v>174</v>
      </c>
      <c r="H67" t="s">
        <v>794</v>
      </c>
      <c r="I67" t="s">
        <v>2008</v>
      </c>
    </row>
    <row r="68" spans="1:9" x14ac:dyDescent="0.25">
      <c r="A68" t="s">
        <v>1204</v>
      </c>
      <c r="B68" t="s">
        <v>1205</v>
      </c>
      <c r="C68">
        <v>11</v>
      </c>
      <c r="D68">
        <v>1</v>
      </c>
      <c r="E68">
        <v>1</v>
      </c>
      <c r="F68">
        <v>92.53</v>
      </c>
      <c r="G68" t="s">
        <v>174</v>
      </c>
      <c r="H68" t="s">
        <v>1206</v>
      </c>
      <c r="I68" t="s">
        <v>2040</v>
      </c>
    </row>
    <row r="69" spans="1:9" x14ac:dyDescent="0.25">
      <c r="A69" t="s">
        <v>880</v>
      </c>
      <c r="B69" t="s">
        <v>881</v>
      </c>
      <c r="C69">
        <v>2</v>
      </c>
      <c r="D69">
        <v>1</v>
      </c>
      <c r="E69">
        <v>1</v>
      </c>
      <c r="F69">
        <v>92.09</v>
      </c>
      <c r="G69" t="s">
        <v>174</v>
      </c>
      <c r="H69" t="s">
        <v>883</v>
      </c>
      <c r="I69" t="s">
        <v>2022</v>
      </c>
    </row>
    <row r="70" spans="1:9" x14ac:dyDescent="0.25">
      <c r="A70" t="s">
        <v>729</v>
      </c>
      <c r="B70" t="s">
        <v>730</v>
      </c>
      <c r="C70">
        <v>6</v>
      </c>
      <c r="D70">
        <v>1</v>
      </c>
      <c r="E70">
        <v>1</v>
      </c>
      <c r="F70">
        <v>91.45</v>
      </c>
      <c r="G70" t="s">
        <v>174</v>
      </c>
      <c r="H70" t="s">
        <v>732</v>
      </c>
      <c r="I70" t="s">
        <v>1964</v>
      </c>
    </row>
    <row r="71" spans="1:9" x14ac:dyDescent="0.25">
      <c r="A71" t="s">
        <v>631</v>
      </c>
      <c r="B71" t="s">
        <v>632</v>
      </c>
      <c r="C71">
        <v>1</v>
      </c>
      <c r="D71">
        <v>1</v>
      </c>
      <c r="E71">
        <v>1</v>
      </c>
      <c r="F71">
        <v>90.36</v>
      </c>
      <c r="G71" t="s">
        <v>174</v>
      </c>
      <c r="H71" t="s">
        <v>634</v>
      </c>
      <c r="I71" t="s">
        <v>2004</v>
      </c>
    </row>
    <row r="72" spans="1:9" x14ac:dyDescent="0.25">
      <c r="A72" t="s">
        <v>98</v>
      </c>
      <c r="B72" t="s">
        <v>99</v>
      </c>
      <c r="C72">
        <v>1</v>
      </c>
      <c r="D72">
        <v>1</v>
      </c>
      <c r="E72">
        <v>1</v>
      </c>
      <c r="F72">
        <v>90.2</v>
      </c>
      <c r="G72" t="s">
        <v>174</v>
      </c>
      <c r="H72" t="s">
        <v>946</v>
      </c>
      <c r="I72" t="s">
        <v>1947</v>
      </c>
    </row>
    <row r="73" spans="1:9" x14ac:dyDescent="0.25">
      <c r="A73" t="s">
        <v>394</v>
      </c>
      <c r="B73" t="s">
        <v>395</v>
      </c>
      <c r="C73">
        <v>4</v>
      </c>
      <c r="D73">
        <v>1</v>
      </c>
      <c r="E73">
        <v>1</v>
      </c>
      <c r="F73">
        <v>90.17</v>
      </c>
      <c r="G73" t="s">
        <v>174</v>
      </c>
      <c r="H73" t="s">
        <v>397</v>
      </c>
      <c r="I73" t="s">
        <v>2033</v>
      </c>
    </row>
    <row r="74" spans="1:9" x14ac:dyDescent="0.25">
      <c r="A74" t="s">
        <v>465</v>
      </c>
      <c r="B74" t="s">
        <v>466</v>
      </c>
      <c r="C74">
        <v>2</v>
      </c>
      <c r="D74">
        <v>1</v>
      </c>
      <c r="E74">
        <v>1</v>
      </c>
      <c r="F74">
        <v>90.05</v>
      </c>
      <c r="G74" t="s">
        <v>174</v>
      </c>
      <c r="H74" t="s">
        <v>468</v>
      </c>
      <c r="I74" t="s">
        <v>1928</v>
      </c>
    </row>
    <row r="75" spans="1:9" x14ac:dyDescent="0.25">
      <c r="A75" t="s">
        <v>1330</v>
      </c>
      <c r="B75" t="s">
        <v>1331</v>
      </c>
      <c r="C75">
        <v>4</v>
      </c>
      <c r="D75">
        <v>1</v>
      </c>
      <c r="E75">
        <v>1</v>
      </c>
      <c r="F75">
        <v>88.85</v>
      </c>
      <c r="G75" t="s">
        <v>174</v>
      </c>
      <c r="H75" t="s">
        <v>1333</v>
      </c>
      <c r="I75" t="s">
        <v>1991</v>
      </c>
    </row>
    <row r="76" spans="1:9" x14ac:dyDescent="0.25">
      <c r="A76" t="s">
        <v>1292</v>
      </c>
      <c r="B76" t="s">
        <v>1293</v>
      </c>
      <c r="C76">
        <v>5</v>
      </c>
      <c r="D76">
        <v>1</v>
      </c>
      <c r="E76">
        <v>1</v>
      </c>
      <c r="F76">
        <v>87.5</v>
      </c>
      <c r="G76" t="s">
        <v>174</v>
      </c>
      <c r="H76" t="s">
        <v>1294</v>
      </c>
      <c r="I76" t="s">
        <v>2031</v>
      </c>
    </row>
    <row r="77" spans="1:9" x14ac:dyDescent="0.25">
      <c r="A77" t="s">
        <v>852</v>
      </c>
      <c r="B77" t="s">
        <v>853</v>
      </c>
      <c r="C77">
        <v>2</v>
      </c>
      <c r="D77">
        <v>1</v>
      </c>
      <c r="E77">
        <v>1</v>
      </c>
      <c r="F77">
        <v>87.5</v>
      </c>
      <c r="G77" t="s">
        <v>174</v>
      </c>
      <c r="H77" t="s">
        <v>855</v>
      </c>
      <c r="I77" t="s">
        <v>2047</v>
      </c>
    </row>
    <row r="78" spans="1:9" x14ac:dyDescent="0.25">
      <c r="A78" t="s">
        <v>1004</v>
      </c>
      <c r="B78" t="s">
        <v>1005</v>
      </c>
      <c r="C78">
        <v>3</v>
      </c>
      <c r="D78">
        <v>1</v>
      </c>
      <c r="E78">
        <v>1</v>
      </c>
      <c r="F78">
        <v>87.2</v>
      </c>
      <c r="G78" t="s">
        <v>174</v>
      </c>
      <c r="H78" t="s">
        <v>1006</v>
      </c>
      <c r="I78" t="s">
        <v>1986</v>
      </c>
    </row>
    <row r="79" spans="1:9" x14ac:dyDescent="0.25">
      <c r="A79" t="s">
        <v>230</v>
      </c>
      <c r="B79" t="s">
        <v>231</v>
      </c>
      <c r="C79">
        <v>2</v>
      </c>
      <c r="D79">
        <v>1</v>
      </c>
      <c r="E79">
        <v>1</v>
      </c>
      <c r="F79">
        <v>87.01</v>
      </c>
      <c r="G79" t="s">
        <v>174</v>
      </c>
      <c r="H79" t="s">
        <v>233</v>
      </c>
      <c r="I79" t="s">
        <v>1942</v>
      </c>
    </row>
    <row r="80" spans="1:9" x14ac:dyDescent="0.25">
      <c r="A80" t="s">
        <v>102</v>
      </c>
      <c r="B80" t="s">
        <v>103</v>
      </c>
      <c r="C80">
        <v>1</v>
      </c>
      <c r="D80">
        <v>1</v>
      </c>
      <c r="E80">
        <v>1</v>
      </c>
      <c r="F80">
        <v>86.89</v>
      </c>
      <c r="G80" t="s">
        <v>174</v>
      </c>
      <c r="H80" t="s">
        <v>985</v>
      </c>
      <c r="I80" t="s">
        <v>1983</v>
      </c>
    </row>
    <row r="81" spans="1:9" x14ac:dyDescent="0.25">
      <c r="A81" t="s">
        <v>518</v>
      </c>
      <c r="B81" t="s">
        <v>519</v>
      </c>
      <c r="C81">
        <v>4</v>
      </c>
      <c r="D81">
        <v>1</v>
      </c>
      <c r="E81">
        <v>1</v>
      </c>
      <c r="F81">
        <v>86.88</v>
      </c>
      <c r="G81" t="s">
        <v>174</v>
      </c>
      <c r="H81" t="s">
        <v>521</v>
      </c>
      <c r="I81" t="s">
        <v>1965</v>
      </c>
    </row>
    <row r="82" spans="1:9" x14ac:dyDescent="0.25">
      <c r="A82" t="s">
        <v>832</v>
      </c>
      <c r="B82" t="s">
        <v>833</v>
      </c>
      <c r="C82">
        <v>13</v>
      </c>
      <c r="D82">
        <v>1</v>
      </c>
      <c r="E82">
        <v>1</v>
      </c>
      <c r="F82">
        <v>85.54</v>
      </c>
      <c r="G82" t="s">
        <v>174</v>
      </c>
      <c r="H82" t="s">
        <v>835</v>
      </c>
      <c r="I82" t="s">
        <v>1945</v>
      </c>
    </row>
    <row r="83" spans="1:9" x14ac:dyDescent="0.25">
      <c r="A83" t="s">
        <v>404</v>
      </c>
      <c r="B83" t="s">
        <v>405</v>
      </c>
      <c r="C83">
        <v>4</v>
      </c>
      <c r="D83">
        <v>1</v>
      </c>
      <c r="E83">
        <v>1</v>
      </c>
      <c r="F83">
        <v>84.58</v>
      </c>
      <c r="G83" t="s">
        <v>174</v>
      </c>
      <c r="H83" t="s">
        <v>406</v>
      </c>
      <c r="I83" t="s">
        <v>2006</v>
      </c>
    </row>
    <row r="84" spans="1:9" x14ac:dyDescent="0.25">
      <c r="A84" t="s">
        <v>382</v>
      </c>
      <c r="B84" t="s">
        <v>383</v>
      </c>
      <c r="C84">
        <v>7</v>
      </c>
      <c r="D84">
        <v>1</v>
      </c>
      <c r="E84">
        <v>1</v>
      </c>
      <c r="F84">
        <v>84.08</v>
      </c>
      <c r="G84" t="s">
        <v>174</v>
      </c>
      <c r="H84" t="s">
        <v>385</v>
      </c>
      <c r="I84" t="s">
        <v>1960</v>
      </c>
    </row>
    <row r="85" spans="1:9" x14ac:dyDescent="0.25">
      <c r="A85" t="s">
        <v>977</v>
      </c>
      <c r="B85" t="s">
        <v>978</v>
      </c>
      <c r="C85">
        <v>9</v>
      </c>
      <c r="D85">
        <v>1</v>
      </c>
      <c r="E85">
        <v>1</v>
      </c>
      <c r="F85">
        <v>83.49</v>
      </c>
      <c r="G85" t="s">
        <v>174</v>
      </c>
      <c r="H85" t="s">
        <v>980</v>
      </c>
      <c r="I85" t="s">
        <v>2002</v>
      </c>
    </row>
    <row r="86" spans="1:9" x14ac:dyDescent="0.25">
      <c r="A86" t="s">
        <v>778</v>
      </c>
      <c r="B86" t="s">
        <v>779</v>
      </c>
      <c r="C86">
        <v>5</v>
      </c>
      <c r="D86">
        <v>1</v>
      </c>
      <c r="E86">
        <v>1</v>
      </c>
      <c r="F86">
        <v>78.989999999999995</v>
      </c>
      <c r="G86" t="s">
        <v>174</v>
      </c>
      <c r="H86" t="s">
        <v>780</v>
      </c>
      <c r="I86" t="s">
        <v>1912</v>
      </c>
    </row>
    <row r="87" spans="1:9" x14ac:dyDescent="0.25">
      <c r="A87" t="s">
        <v>866</v>
      </c>
      <c r="B87" t="s">
        <v>867</v>
      </c>
      <c r="C87">
        <v>8</v>
      </c>
      <c r="D87">
        <v>1</v>
      </c>
      <c r="E87">
        <v>1</v>
      </c>
      <c r="F87">
        <v>78.430000000000007</v>
      </c>
      <c r="G87" t="s">
        <v>174</v>
      </c>
      <c r="H87" t="s">
        <v>869</v>
      </c>
      <c r="I87" t="s">
        <v>1994</v>
      </c>
    </row>
    <row r="88" spans="1:9" x14ac:dyDescent="0.25">
      <c r="A88" t="s">
        <v>1258</v>
      </c>
      <c r="B88" t="s">
        <v>1259</v>
      </c>
      <c r="C88">
        <v>4</v>
      </c>
      <c r="D88">
        <v>1</v>
      </c>
      <c r="E88">
        <v>1</v>
      </c>
      <c r="F88">
        <v>76.12</v>
      </c>
      <c r="G88" t="s">
        <v>174</v>
      </c>
      <c r="H88" t="s">
        <v>1261</v>
      </c>
      <c r="I88" t="s">
        <v>2017</v>
      </c>
    </row>
    <row r="89" spans="1:9" x14ac:dyDescent="0.25">
      <c r="A89" t="s">
        <v>238</v>
      </c>
      <c r="B89" t="s">
        <v>239</v>
      </c>
      <c r="C89">
        <v>1</v>
      </c>
      <c r="D89">
        <v>1</v>
      </c>
      <c r="E89">
        <v>1</v>
      </c>
      <c r="F89">
        <v>74.930000000000007</v>
      </c>
      <c r="G89" t="s">
        <v>174</v>
      </c>
      <c r="H89" t="s">
        <v>241</v>
      </c>
      <c r="I89" t="s">
        <v>1957</v>
      </c>
    </row>
    <row r="90" spans="1:9" x14ac:dyDescent="0.25">
      <c r="A90" t="s">
        <v>1228</v>
      </c>
      <c r="B90" t="s">
        <v>1229</v>
      </c>
      <c r="C90">
        <v>4</v>
      </c>
      <c r="D90">
        <v>1</v>
      </c>
      <c r="E90">
        <v>1</v>
      </c>
      <c r="F90">
        <v>74.63</v>
      </c>
      <c r="G90" t="s">
        <v>174</v>
      </c>
      <c r="H90" t="s">
        <v>780</v>
      </c>
      <c r="I90" t="s">
        <v>1912</v>
      </c>
    </row>
    <row r="91" spans="1:9" x14ac:dyDescent="0.25">
      <c r="A91" t="s">
        <v>140</v>
      </c>
      <c r="B91" t="s">
        <v>141</v>
      </c>
      <c r="C91">
        <v>3</v>
      </c>
      <c r="D91">
        <v>1</v>
      </c>
      <c r="E91">
        <v>1</v>
      </c>
      <c r="F91">
        <v>73.17</v>
      </c>
      <c r="G91" t="s">
        <v>174</v>
      </c>
      <c r="H91" t="s">
        <v>1230</v>
      </c>
      <c r="I91" t="s">
        <v>2028</v>
      </c>
    </row>
    <row r="92" spans="1:9" x14ac:dyDescent="0.25">
      <c r="A92" t="s">
        <v>37</v>
      </c>
      <c r="B92" t="s">
        <v>38</v>
      </c>
      <c r="C92">
        <v>1</v>
      </c>
      <c r="D92">
        <v>1</v>
      </c>
      <c r="E92">
        <v>1</v>
      </c>
      <c r="F92">
        <v>69.12</v>
      </c>
      <c r="G92" t="s">
        <v>174</v>
      </c>
      <c r="H92" t="s">
        <v>568</v>
      </c>
      <c r="I92" t="s">
        <v>1963</v>
      </c>
    </row>
    <row r="93" spans="1:9" x14ac:dyDescent="0.25">
      <c r="A93" t="s">
        <v>1132</v>
      </c>
      <c r="B93" t="s">
        <v>55</v>
      </c>
      <c r="C93">
        <v>6</v>
      </c>
      <c r="D93">
        <v>1</v>
      </c>
      <c r="E93">
        <v>1</v>
      </c>
      <c r="F93">
        <v>69.09</v>
      </c>
      <c r="G93" t="s">
        <v>174</v>
      </c>
      <c r="H93" t="s">
        <v>1133</v>
      </c>
      <c r="I93" t="s">
        <v>2003</v>
      </c>
    </row>
    <row r="94" spans="1:9" x14ac:dyDescent="0.25">
      <c r="A94" t="s">
        <v>1068</v>
      </c>
      <c r="B94" t="s">
        <v>1069</v>
      </c>
      <c r="C94">
        <v>1</v>
      </c>
      <c r="D94">
        <v>1</v>
      </c>
      <c r="E94">
        <v>1</v>
      </c>
      <c r="F94">
        <v>67.97</v>
      </c>
      <c r="G94" t="s">
        <v>174</v>
      </c>
      <c r="H94" t="s">
        <v>1071</v>
      </c>
      <c r="I94" t="s">
        <v>1916</v>
      </c>
    </row>
    <row r="95" spans="1:9" x14ac:dyDescent="0.25">
      <c r="A95" t="s">
        <v>325</v>
      </c>
      <c r="B95" t="s">
        <v>326</v>
      </c>
      <c r="C95">
        <v>5</v>
      </c>
      <c r="D95">
        <v>1</v>
      </c>
      <c r="E95">
        <v>1</v>
      </c>
      <c r="F95">
        <v>65.989999999999995</v>
      </c>
      <c r="G95" t="s">
        <v>174</v>
      </c>
      <c r="H95" t="s">
        <v>328</v>
      </c>
      <c r="I95" t="s">
        <v>2063</v>
      </c>
    </row>
    <row r="96" spans="1:9" x14ac:dyDescent="0.25">
      <c r="A96" t="s">
        <v>762</v>
      </c>
      <c r="B96" t="s">
        <v>763</v>
      </c>
      <c r="C96">
        <v>3</v>
      </c>
      <c r="D96">
        <v>1</v>
      </c>
      <c r="E96">
        <v>1</v>
      </c>
      <c r="F96">
        <v>65.819999999999993</v>
      </c>
      <c r="G96" t="s">
        <v>174</v>
      </c>
      <c r="H96" t="s">
        <v>765</v>
      </c>
      <c r="I96" t="s">
        <v>1961</v>
      </c>
    </row>
    <row r="97" spans="1:9" x14ac:dyDescent="0.25">
      <c r="A97" t="s">
        <v>785</v>
      </c>
      <c r="B97" t="s">
        <v>786</v>
      </c>
      <c r="C97">
        <v>4</v>
      </c>
      <c r="D97">
        <v>1</v>
      </c>
      <c r="E97">
        <v>1</v>
      </c>
      <c r="F97">
        <v>61.94</v>
      </c>
      <c r="G97" t="s">
        <v>174</v>
      </c>
      <c r="H97" t="s">
        <v>787</v>
      </c>
      <c r="I97" t="s">
        <v>2041</v>
      </c>
    </row>
    <row r="98" spans="1:9" x14ac:dyDescent="0.25">
      <c r="A98" t="s">
        <v>22</v>
      </c>
      <c r="B98" t="s">
        <v>23</v>
      </c>
      <c r="C98">
        <v>1</v>
      </c>
      <c r="D98">
        <v>1</v>
      </c>
      <c r="E98">
        <v>1</v>
      </c>
      <c r="F98">
        <v>60.4</v>
      </c>
      <c r="G98" t="s">
        <v>174</v>
      </c>
      <c r="H98" t="s">
        <v>335</v>
      </c>
      <c r="I98" t="s">
        <v>2037</v>
      </c>
    </row>
    <row r="99" spans="1:9" x14ac:dyDescent="0.25">
      <c r="A99" t="s">
        <v>398</v>
      </c>
      <c r="B99" t="s">
        <v>399</v>
      </c>
      <c r="C99">
        <v>5</v>
      </c>
      <c r="D99">
        <v>1</v>
      </c>
      <c r="E99">
        <v>1</v>
      </c>
      <c r="F99">
        <v>59.75</v>
      </c>
      <c r="G99" t="s">
        <v>174</v>
      </c>
      <c r="H99" t="s">
        <v>401</v>
      </c>
      <c r="I99" t="s">
        <v>1913</v>
      </c>
    </row>
    <row r="100" spans="1:9" x14ac:dyDescent="0.25">
      <c r="A100" t="s">
        <v>692</v>
      </c>
      <c r="B100" t="s">
        <v>693</v>
      </c>
      <c r="C100">
        <v>3</v>
      </c>
      <c r="D100">
        <v>1</v>
      </c>
      <c r="E100">
        <v>1</v>
      </c>
      <c r="F100">
        <v>58.7</v>
      </c>
      <c r="G100" t="s">
        <v>174</v>
      </c>
      <c r="H100" t="s">
        <v>695</v>
      </c>
      <c r="I100" t="s">
        <v>2050</v>
      </c>
    </row>
    <row r="101" spans="1:9" x14ac:dyDescent="0.25">
      <c r="A101" t="s">
        <v>71</v>
      </c>
      <c r="B101" t="s">
        <v>72</v>
      </c>
      <c r="C101">
        <v>10</v>
      </c>
      <c r="D101">
        <v>1</v>
      </c>
      <c r="E101">
        <v>1</v>
      </c>
      <c r="F101">
        <v>55.97</v>
      </c>
      <c r="G101" t="s">
        <v>174</v>
      </c>
      <c r="H101" t="s">
        <v>782</v>
      </c>
      <c r="I101" t="s">
        <v>1920</v>
      </c>
    </row>
    <row r="102" spans="1:9" x14ac:dyDescent="0.25">
      <c r="A102" t="s">
        <v>1102</v>
      </c>
      <c r="B102" t="s">
        <v>1103</v>
      </c>
      <c r="C102">
        <v>4</v>
      </c>
      <c r="D102">
        <v>1</v>
      </c>
      <c r="E102">
        <v>1</v>
      </c>
      <c r="F102">
        <v>52.38</v>
      </c>
      <c r="G102" t="s">
        <v>174</v>
      </c>
      <c r="H102" t="s">
        <v>1104</v>
      </c>
      <c r="I102" t="s">
        <v>2064</v>
      </c>
    </row>
    <row r="103" spans="1:9" x14ac:dyDescent="0.25">
      <c r="A103" t="s">
        <v>309</v>
      </c>
      <c r="B103" t="s">
        <v>310</v>
      </c>
      <c r="C103">
        <v>1</v>
      </c>
      <c r="D103">
        <v>1</v>
      </c>
      <c r="E103">
        <v>1</v>
      </c>
      <c r="F103">
        <v>50</v>
      </c>
      <c r="G103" t="s">
        <v>174</v>
      </c>
      <c r="H103" t="s">
        <v>312</v>
      </c>
      <c r="I103" t="s">
        <v>1948</v>
      </c>
    </row>
    <row r="104" spans="1:9" x14ac:dyDescent="0.25">
      <c r="A104" t="s">
        <v>549</v>
      </c>
      <c r="B104" t="s">
        <v>550</v>
      </c>
      <c r="C104">
        <v>1</v>
      </c>
      <c r="D104">
        <v>1</v>
      </c>
      <c r="E104">
        <v>1</v>
      </c>
      <c r="F104">
        <v>48.46</v>
      </c>
      <c r="G104" t="s">
        <v>174</v>
      </c>
      <c r="H104" t="s">
        <v>552</v>
      </c>
      <c r="I104" t="s">
        <v>2066</v>
      </c>
    </row>
    <row r="105" spans="1:9" x14ac:dyDescent="0.25">
      <c r="A105" t="s">
        <v>856</v>
      </c>
      <c r="B105" t="s">
        <v>857</v>
      </c>
      <c r="C105">
        <v>1</v>
      </c>
      <c r="D105">
        <v>1</v>
      </c>
      <c r="E105">
        <v>1</v>
      </c>
      <c r="F105">
        <v>40</v>
      </c>
      <c r="G105" t="s">
        <v>174</v>
      </c>
      <c r="H105" t="s">
        <v>859</v>
      </c>
      <c r="I105" t="s">
        <v>1933</v>
      </c>
    </row>
    <row r="106" spans="1:9" x14ac:dyDescent="0.25">
      <c r="A106" t="s">
        <v>90</v>
      </c>
      <c r="B106" t="s">
        <v>91</v>
      </c>
      <c r="C106">
        <v>2</v>
      </c>
      <c r="D106">
        <v>1</v>
      </c>
      <c r="E106">
        <v>1</v>
      </c>
      <c r="F106">
        <v>30.39</v>
      </c>
      <c r="G106" t="s">
        <v>174</v>
      </c>
      <c r="H106" t="s">
        <v>903</v>
      </c>
      <c r="I106" t="s">
        <v>1939</v>
      </c>
    </row>
    <row r="107" spans="1:9" x14ac:dyDescent="0.25">
      <c r="A107" t="s">
        <v>563</v>
      </c>
      <c r="B107" t="s">
        <v>564</v>
      </c>
      <c r="C107">
        <v>2</v>
      </c>
      <c r="D107">
        <v>1</v>
      </c>
      <c r="E107">
        <v>1</v>
      </c>
      <c r="F107">
        <v>20.13</v>
      </c>
      <c r="G107" t="s">
        <v>174</v>
      </c>
      <c r="H107" t="s">
        <v>565</v>
      </c>
      <c r="I107" t="s">
        <v>2062</v>
      </c>
    </row>
    <row r="108" spans="1:9" x14ac:dyDescent="0.25">
      <c r="A108" t="s">
        <v>640</v>
      </c>
      <c r="B108" t="s">
        <v>641</v>
      </c>
      <c r="C108">
        <v>5</v>
      </c>
      <c r="D108">
        <v>1</v>
      </c>
      <c r="E108">
        <v>1</v>
      </c>
      <c r="F108">
        <v>100</v>
      </c>
      <c r="G108" t="s">
        <v>175</v>
      </c>
      <c r="H108" t="s">
        <v>642</v>
      </c>
      <c r="I108" t="s">
        <v>1914</v>
      </c>
    </row>
    <row r="109" spans="1:9" x14ac:dyDescent="0.25">
      <c r="A109" t="s">
        <v>313</v>
      </c>
      <c r="B109" t="s">
        <v>314</v>
      </c>
      <c r="C109">
        <v>3</v>
      </c>
      <c r="D109">
        <v>1</v>
      </c>
      <c r="E109">
        <v>1</v>
      </c>
      <c r="F109">
        <v>100</v>
      </c>
      <c r="G109" t="s">
        <v>175</v>
      </c>
      <c r="H109" t="s">
        <v>316</v>
      </c>
      <c r="I109" t="s">
        <v>1921</v>
      </c>
    </row>
    <row r="110" spans="1:9" x14ac:dyDescent="0.25">
      <c r="A110" t="s">
        <v>1249</v>
      </c>
      <c r="B110" t="s">
        <v>1250</v>
      </c>
      <c r="C110">
        <v>1</v>
      </c>
      <c r="D110">
        <v>1</v>
      </c>
      <c r="E110">
        <v>1</v>
      </c>
      <c r="F110">
        <v>100</v>
      </c>
      <c r="G110" t="s">
        <v>175</v>
      </c>
      <c r="H110" t="s">
        <v>1251</v>
      </c>
      <c r="I110" t="s">
        <v>1954</v>
      </c>
    </row>
    <row r="111" spans="1:9" x14ac:dyDescent="0.25">
      <c r="A111" t="s">
        <v>69</v>
      </c>
      <c r="B111" t="s">
        <v>70</v>
      </c>
      <c r="C111">
        <v>3</v>
      </c>
      <c r="D111">
        <v>1</v>
      </c>
      <c r="E111">
        <v>1</v>
      </c>
      <c r="F111">
        <v>100</v>
      </c>
      <c r="G111" t="s">
        <v>175</v>
      </c>
      <c r="H111" t="s">
        <v>774</v>
      </c>
      <c r="I111" t="s">
        <v>1956</v>
      </c>
    </row>
    <row r="112" spans="1:9" x14ac:dyDescent="0.25">
      <c r="A112" t="s">
        <v>647</v>
      </c>
      <c r="B112" t="s">
        <v>648</v>
      </c>
      <c r="C112">
        <v>2</v>
      </c>
      <c r="D112">
        <v>1</v>
      </c>
      <c r="E112">
        <v>1</v>
      </c>
      <c r="F112">
        <v>100</v>
      </c>
      <c r="G112" t="s">
        <v>175</v>
      </c>
      <c r="H112" t="s">
        <v>650</v>
      </c>
      <c r="I112" t="s">
        <v>1959</v>
      </c>
    </row>
    <row r="113" spans="1:9" x14ac:dyDescent="0.25">
      <c r="A113" t="s">
        <v>1018</v>
      </c>
      <c r="B113" t="s">
        <v>1019</v>
      </c>
      <c r="C113">
        <v>1</v>
      </c>
      <c r="D113">
        <v>1</v>
      </c>
      <c r="E113">
        <v>1</v>
      </c>
      <c r="F113">
        <v>100</v>
      </c>
      <c r="G113" t="s">
        <v>175</v>
      </c>
      <c r="H113" t="s">
        <v>1021</v>
      </c>
      <c r="I113" t="s">
        <v>1974</v>
      </c>
    </row>
    <row r="114" spans="1:9" x14ac:dyDescent="0.25">
      <c r="A114" t="s">
        <v>367</v>
      </c>
      <c r="B114" t="s">
        <v>368</v>
      </c>
      <c r="C114">
        <v>1</v>
      </c>
      <c r="D114">
        <v>1</v>
      </c>
      <c r="E114">
        <v>1</v>
      </c>
      <c r="F114">
        <v>100</v>
      </c>
      <c r="G114" t="s">
        <v>175</v>
      </c>
      <c r="H114" t="s">
        <v>370</v>
      </c>
      <c r="I114" t="s">
        <v>1975</v>
      </c>
    </row>
    <row r="115" spans="1:9" x14ac:dyDescent="0.25">
      <c r="A115" t="s">
        <v>743</v>
      </c>
      <c r="B115" t="s">
        <v>744</v>
      </c>
      <c r="C115">
        <v>1</v>
      </c>
      <c r="D115">
        <v>1</v>
      </c>
      <c r="E115">
        <v>1</v>
      </c>
      <c r="F115">
        <v>100</v>
      </c>
      <c r="G115" t="s">
        <v>175</v>
      </c>
      <c r="H115" t="s">
        <v>745</v>
      </c>
      <c r="I115" t="s">
        <v>2010</v>
      </c>
    </row>
    <row r="116" spans="1:9" x14ac:dyDescent="0.25">
      <c r="A116" t="s">
        <v>736</v>
      </c>
      <c r="B116" t="s">
        <v>737</v>
      </c>
      <c r="C116">
        <v>1</v>
      </c>
      <c r="D116">
        <v>1</v>
      </c>
      <c r="E116">
        <v>1</v>
      </c>
      <c r="F116">
        <v>100</v>
      </c>
      <c r="G116" t="s">
        <v>175</v>
      </c>
      <c r="H116" t="s">
        <v>739</v>
      </c>
      <c r="I116" t="s">
        <v>2014</v>
      </c>
    </row>
    <row r="117" spans="1:9" x14ac:dyDescent="0.25">
      <c r="A117" t="s">
        <v>756</v>
      </c>
      <c r="B117" t="s">
        <v>757</v>
      </c>
      <c r="C117">
        <v>7</v>
      </c>
      <c r="D117">
        <v>1</v>
      </c>
      <c r="E117">
        <v>1</v>
      </c>
      <c r="F117">
        <v>99.71</v>
      </c>
      <c r="G117" t="s">
        <v>175</v>
      </c>
      <c r="H117" t="s">
        <v>758</v>
      </c>
      <c r="I117" t="s">
        <v>2055</v>
      </c>
    </row>
    <row r="118" spans="1:9" x14ac:dyDescent="0.25">
      <c r="A118" t="s">
        <v>699</v>
      </c>
      <c r="B118" t="s">
        <v>700</v>
      </c>
      <c r="C118">
        <v>1</v>
      </c>
      <c r="D118">
        <v>1</v>
      </c>
      <c r="E118">
        <v>1</v>
      </c>
      <c r="F118">
        <v>98.96</v>
      </c>
      <c r="G118" t="s">
        <v>175</v>
      </c>
      <c r="H118" t="s">
        <v>702</v>
      </c>
      <c r="I118" t="s">
        <v>1982</v>
      </c>
    </row>
    <row r="119" spans="1:9" x14ac:dyDescent="0.25">
      <c r="A119" t="s">
        <v>87</v>
      </c>
      <c r="B119" t="s">
        <v>88</v>
      </c>
      <c r="C119">
        <v>10</v>
      </c>
      <c r="D119">
        <v>1</v>
      </c>
      <c r="E119">
        <v>1</v>
      </c>
      <c r="F119">
        <v>97.57</v>
      </c>
      <c r="G119" t="s">
        <v>175</v>
      </c>
      <c r="H119" t="s">
        <v>888</v>
      </c>
      <c r="I119" t="s">
        <v>1972</v>
      </c>
    </row>
    <row r="120" spans="1:9" x14ac:dyDescent="0.25">
      <c r="A120" t="s">
        <v>1295</v>
      </c>
      <c r="B120" t="s">
        <v>1296</v>
      </c>
      <c r="C120">
        <v>1</v>
      </c>
      <c r="D120">
        <v>1</v>
      </c>
      <c r="E120">
        <v>1</v>
      </c>
      <c r="F120">
        <v>97.03</v>
      </c>
      <c r="G120" t="s">
        <v>175</v>
      </c>
      <c r="H120" t="s">
        <v>1298</v>
      </c>
      <c r="I120" t="s">
        <v>173</v>
      </c>
    </row>
    <row r="121" spans="1:9" x14ac:dyDescent="0.25">
      <c r="A121" t="s">
        <v>582</v>
      </c>
      <c r="B121" t="s">
        <v>583</v>
      </c>
      <c r="C121">
        <v>2</v>
      </c>
      <c r="D121">
        <v>1</v>
      </c>
      <c r="E121">
        <v>1</v>
      </c>
      <c r="F121">
        <v>96.81</v>
      </c>
      <c r="G121" t="s">
        <v>175</v>
      </c>
      <c r="H121" t="s">
        <v>585</v>
      </c>
      <c r="I121" t="s">
        <v>1995</v>
      </c>
    </row>
    <row r="122" spans="1:9" x14ac:dyDescent="0.25">
      <c r="A122" t="s">
        <v>602</v>
      </c>
      <c r="B122" t="s">
        <v>603</v>
      </c>
      <c r="C122">
        <v>2</v>
      </c>
      <c r="D122">
        <v>1</v>
      </c>
      <c r="E122">
        <v>1</v>
      </c>
      <c r="F122">
        <v>96.58</v>
      </c>
      <c r="G122" t="s">
        <v>175</v>
      </c>
      <c r="H122" t="s">
        <v>604</v>
      </c>
      <c r="I122" t="s">
        <v>1937</v>
      </c>
    </row>
    <row r="123" spans="1:9" x14ac:dyDescent="0.25">
      <c r="A123" t="s">
        <v>118</v>
      </c>
      <c r="B123" t="s">
        <v>119</v>
      </c>
      <c r="C123">
        <v>2</v>
      </c>
      <c r="D123">
        <v>1</v>
      </c>
      <c r="E123">
        <v>1</v>
      </c>
      <c r="F123">
        <v>96.05</v>
      </c>
      <c r="G123" t="s">
        <v>175</v>
      </c>
      <c r="H123" t="s">
        <v>1122</v>
      </c>
      <c r="I123" t="s">
        <v>173</v>
      </c>
    </row>
    <row r="124" spans="1:9" x14ac:dyDescent="0.25">
      <c r="A124" t="s">
        <v>12</v>
      </c>
      <c r="B124" t="s">
        <v>13</v>
      </c>
      <c r="C124">
        <v>1</v>
      </c>
      <c r="D124">
        <v>1</v>
      </c>
      <c r="E124">
        <v>1</v>
      </c>
      <c r="F124">
        <v>95.93</v>
      </c>
      <c r="G124" t="s">
        <v>175</v>
      </c>
      <c r="H124" t="s">
        <v>292</v>
      </c>
      <c r="I124" t="s">
        <v>2054</v>
      </c>
    </row>
    <row r="125" spans="1:9" x14ac:dyDescent="0.25">
      <c r="A125" t="s">
        <v>609</v>
      </c>
      <c r="B125" t="s">
        <v>610</v>
      </c>
      <c r="C125">
        <v>9</v>
      </c>
      <c r="D125">
        <v>1</v>
      </c>
      <c r="E125">
        <v>1</v>
      </c>
      <c r="F125">
        <v>95.66</v>
      </c>
      <c r="G125" t="s">
        <v>175</v>
      </c>
      <c r="H125" t="s">
        <v>612</v>
      </c>
      <c r="I125" t="s">
        <v>2044</v>
      </c>
    </row>
    <row r="126" spans="1:9" x14ac:dyDescent="0.25">
      <c r="A126" t="s">
        <v>39</v>
      </c>
      <c r="B126" t="s">
        <v>40</v>
      </c>
      <c r="C126">
        <v>2</v>
      </c>
      <c r="D126">
        <v>1</v>
      </c>
      <c r="E126">
        <v>1</v>
      </c>
      <c r="F126">
        <v>94.69</v>
      </c>
      <c r="G126" t="s">
        <v>175</v>
      </c>
      <c r="H126" t="s">
        <v>573</v>
      </c>
      <c r="I126" t="s">
        <v>2009</v>
      </c>
    </row>
    <row r="127" spans="1:9" x14ac:dyDescent="0.25">
      <c r="A127" t="s">
        <v>133</v>
      </c>
      <c r="B127" t="s">
        <v>134</v>
      </c>
      <c r="C127">
        <v>3</v>
      </c>
      <c r="D127">
        <v>1</v>
      </c>
      <c r="E127">
        <v>1</v>
      </c>
      <c r="F127">
        <v>94.28</v>
      </c>
      <c r="G127" t="s">
        <v>175</v>
      </c>
      <c r="H127" t="s">
        <v>1178</v>
      </c>
      <c r="I127" t="s">
        <v>2036</v>
      </c>
    </row>
    <row r="128" spans="1:9" x14ac:dyDescent="0.25">
      <c r="A128" t="s">
        <v>591</v>
      </c>
      <c r="B128" t="s">
        <v>592</v>
      </c>
      <c r="C128">
        <v>10</v>
      </c>
      <c r="D128">
        <v>1</v>
      </c>
      <c r="E128">
        <v>1</v>
      </c>
      <c r="F128">
        <v>93.61</v>
      </c>
      <c r="G128" t="s">
        <v>175</v>
      </c>
      <c r="H128" t="s">
        <v>594</v>
      </c>
      <c r="I128" t="s">
        <v>1962</v>
      </c>
    </row>
    <row r="129" spans="1:9" x14ac:dyDescent="0.25">
      <c r="A129" t="s">
        <v>477</v>
      </c>
      <c r="B129" t="s">
        <v>478</v>
      </c>
      <c r="C129">
        <v>10</v>
      </c>
      <c r="D129">
        <v>1</v>
      </c>
      <c r="E129">
        <v>1</v>
      </c>
      <c r="F129">
        <v>92.69</v>
      </c>
      <c r="G129" t="s">
        <v>175</v>
      </c>
      <c r="H129" t="s">
        <v>480</v>
      </c>
      <c r="I129" t="s">
        <v>1976</v>
      </c>
    </row>
    <row r="130" spans="1:9" x14ac:dyDescent="0.25">
      <c r="A130" t="s">
        <v>1075</v>
      </c>
      <c r="B130" t="s">
        <v>1076</v>
      </c>
      <c r="C130">
        <v>2</v>
      </c>
      <c r="D130">
        <v>1</v>
      </c>
      <c r="E130">
        <v>1</v>
      </c>
      <c r="F130">
        <v>92.13</v>
      </c>
      <c r="G130" t="s">
        <v>175</v>
      </c>
      <c r="H130" t="s">
        <v>1078</v>
      </c>
      <c r="I130" t="s">
        <v>1929</v>
      </c>
    </row>
    <row r="131" spans="1:9" x14ac:dyDescent="0.25">
      <c r="A131" t="s">
        <v>1111</v>
      </c>
      <c r="B131" t="s">
        <v>1112</v>
      </c>
      <c r="C131">
        <v>1</v>
      </c>
      <c r="D131">
        <v>1</v>
      </c>
      <c r="E131">
        <v>1</v>
      </c>
      <c r="F131">
        <v>91.46</v>
      </c>
      <c r="G131" t="s">
        <v>175</v>
      </c>
      <c r="H131" t="s">
        <v>1114</v>
      </c>
      <c r="I131" t="s">
        <v>1935</v>
      </c>
    </row>
    <row r="132" spans="1:9" x14ac:dyDescent="0.25">
      <c r="A132" t="s">
        <v>152</v>
      </c>
      <c r="B132" t="s">
        <v>153</v>
      </c>
      <c r="C132">
        <v>2</v>
      </c>
      <c r="D132">
        <v>1</v>
      </c>
      <c r="E132">
        <v>1</v>
      </c>
      <c r="F132">
        <v>91.21</v>
      </c>
      <c r="G132" t="s">
        <v>175</v>
      </c>
      <c r="H132" t="s">
        <v>1379</v>
      </c>
      <c r="I132" t="s">
        <v>1981</v>
      </c>
    </row>
    <row r="133" spans="1:9" x14ac:dyDescent="0.25">
      <c r="A133" t="s">
        <v>689</v>
      </c>
      <c r="B133" t="s">
        <v>690</v>
      </c>
      <c r="C133">
        <v>4</v>
      </c>
      <c r="D133">
        <v>1</v>
      </c>
      <c r="E133">
        <v>1</v>
      </c>
      <c r="F133">
        <v>91.07</v>
      </c>
      <c r="G133" t="s">
        <v>175</v>
      </c>
      <c r="H133" t="s">
        <v>691</v>
      </c>
      <c r="I133" t="s">
        <v>2046</v>
      </c>
    </row>
    <row r="134" spans="1:9" x14ac:dyDescent="0.25">
      <c r="A134" t="s">
        <v>614</v>
      </c>
      <c r="B134" t="s">
        <v>615</v>
      </c>
      <c r="C134">
        <v>3</v>
      </c>
      <c r="D134">
        <v>1</v>
      </c>
      <c r="E134">
        <v>1</v>
      </c>
      <c r="F134">
        <v>91.04</v>
      </c>
      <c r="G134" t="s">
        <v>175</v>
      </c>
      <c r="H134" t="s">
        <v>616</v>
      </c>
      <c r="I134" t="s">
        <v>2059</v>
      </c>
    </row>
    <row r="135" spans="1:9" x14ac:dyDescent="0.25">
      <c r="A135" t="s">
        <v>860</v>
      </c>
      <c r="B135" t="s">
        <v>861</v>
      </c>
      <c r="C135">
        <v>2</v>
      </c>
      <c r="D135">
        <v>1</v>
      </c>
      <c r="E135">
        <v>1</v>
      </c>
      <c r="F135">
        <v>89.87</v>
      </c>
      <c r="G135" t="s">
        <v>175</v>
      </c>
      <c r="H135" t="s">
        <v>863</v>
      </c>
      <c r="I135" t="s">
        <v>1915</v>
      </c>
    </row>
    <row r="136" spans="1:9" x14ac:dyDescent="0.25">
      <c r="A136" t="s">
        <v>305</v>
      </c>
      <c r="B136" t="s">
        <v>306</v>
      </c>
      <c r="C136">
        <v>1</v>
      </c>
      <c r="D136">
        <v>1</v>
      </c>
      <c r="E136">
        <v>1</v>
      </c>
      <c r="F136">
        <v>89.78</v>
      </c>
      <c r="G136" t="s">
        <v>175</v>
      </c>
      <c r="H136" t="s">
        <v>308</v>
      </c>
      <c r="I136" t="s">
        <v>1969</v>
      </c>
    </row>
    <row r="137" spans="1:9" x14ac:dyDescent="0.25">
      <c r="A137" t="s">
        <v>461</v>
      </c>
      <c r="B137" t="s">
        <v>462</v>
      </c>
      <c r="C137">
        <v>2</v>
      </c>
      <c r="D137">
        <v>1</v>
      </c>
      <c r="E137">
        <v>1</v>
      </c>
      <c r="F137">
        <v>88.44</v>
      </c>
      <c r="G137" t="s">
        <v>175</v>
      </c>
      <c r="H137" t="s">
        <v>464</v>
      </c>
      <c r="I137" t="s">
        <v>1971</v>
      </c>
    </row>
    <row r="138" spans="1:9" x14ac:dyDescent="0.25">
      <c r="A138" t="s">
        <v>1192</v>
      </c>
      <c r="B138" t="s">
        <v>1193</v>
      </c>
      <c r="C138">
        <v>3</v>
      </c>
      <c r="D138">
        <v>1</v>
      </c>
      <c r="E138">
        <v>1</v>
      </c>
      <c r="F138">
        <v>88.27</v>
      </c>
      <c r="G138" t="s">
        <v>175</v>
      </c>
      <c r="H138" t="s">
        <v>1195</v>
      </c>
      <c r="I138" t="s">
        <v>2027</v>
      </c>
    </row>
    <row r="139" spans="1:9" x14ac:dyDescent="0.25">
      <c r="A139" t="s">
        <v>53</v>
      </c>
      <c r="B139" t="s">
        <v>54</v>
      </c>
      <c r="C139">
        <v>1</v>
      </c>
      <c r="D139">
        <v>1</v>
      </c>
      <c r="E139">
        <v>1</v>
      </c>
      <c r="F139">
        <v>86.21</v>
      </c>
      <c r="G139" t="s">
        <v>175</v>
      </c>
      <c r="H139" t="s">
        <v>636</v>
      </c>
      <c r="I139" t="s">
        <v>2011</v>
      </c>
    </row>
    <row r="140" spans="1:9" x14ac:dyDescent="0.25">
      <c r="A140" t="s">
        <v>795</v>
      </c>
      <c r="B140" t="s">
        <v>796</v>
      </c>
      <c r="C140">
        <v>2</v>
      </c>
      <c r="D140">
        <v>1</v>
      </c>
      <c r="E140">
        <v>1</v>
      </c>
      <c r="F140">
        <v>85.34</v>
      </c>
      <c r="G140" t="s">
        <v>175</v>
      </c>
      <c r="H140" t="s">
        <v>798</v>
      </c>
      <c r="I140" t="s">
        <v>1907</v>
      </c>
    </row>
    <row r="141" spans="1:9" x14ac:dyDescent="0.25">
      <c r="A141" t="s">
        <v>938</v>
      </c>
      <c r="B141" t="s">
        <v>939</v>
      </c>
      <c r="C141">
        <v>5</v>
      </c>
      <c r="D141">
        <v>1</v>
      </c>
      <c r="E141">
        <v>1</v>
      </c>
      <c r="F141">
        <v>83.19</v>
      </c>
      <c r="G141" t="s">
        <v>175</v>
      </c>
      <c r="H141" t="s">
        <v>941</v>
      </c>
      <c r="I141" t="s">
        <v>173</v>
      </c>
    </row>
    <row r="142" spans="1:9" x14ac:dyDescent="0.25">
      <c r="A142" t="s">
        <v>708</v>
      </c>
      <c r="B142" t="s">
        <v>709</v>
      </c>
      <c r="C142">
        <v>17</v>
      </c>
      <c r="D142">
        <v>1</v>
      </c>
      <c r="E142">
        <v>1</v>
      </c>
      <c r="F142">
        <v>82.61</v>
      </c>
      <c r="G142" t="s">
        <v>175</v>
      </c>
      <c r="H142" t="s">
        <v>711</v>
      </c>
      <c r="I142" t="s">
        <v>1984</v>
      </c>
    </row>
    <row r="143" spans="1:9" x14ac:dyDescent="0.25">
      <c r="A143" t="s">
        <v>637</v>
      </c>
      <c r="B143" t="s">
        <v>638</v>
      </c>
      <c r="C143">
        <v>3</v>
      </c>
      <c r="D143">
        <v>1</v>
      </c>
      <c r="E143">
        <v>1</v>
      </c>
      <c r="F143">
        <v>81.61</v>
      </c>
      <c r="G143" t="s">
        <v>175</v>
      </c>
      <c r="H143" t="s">
        <v>639</v>
      </c>
      <c r="I143" t="s">
        <v>2052</v>
      </c>
    </row>
    <row r="144" spans="1:9" x14ac:dyDescent="0.25">
      <c r="A144" t="s">
        <v>622</v>
      </c>
      <c r="B144" t="s">
        <v>623</v>
      </c>
      <c r="C144">
        <v>1</v>
      </c>
      <c r="D144">
        <v>1</v>
      </c>
      <c r="E144">
        <v>1</v>
      </c>
      <c r="F144">
        <v>81.3</v>
      </c>
      <c r="G144" t="s">
        <v>175</v>
      </c>
      <c r="H144" t="s">
        <v>625</v>
      </c>
      <c r="I144" t="s">
        <v>1966</v>
      </c>
    </row>
    <row r="145" spans="1:9" x14ac:dyDescent="0.25">
      <c r="A145" t="s">
        <v>1334</v>
      </c>
      <c r="B145" t="s">
        <v>1335</v>
      </c>
      <c r="C145">
        <v>3</v>
      </c>
      <c r="D145">
        <v>1</v>
      </c>
      <c r="E145">
        <v>1</v>
      </c>
      <c r="F145">
        <v>80.08</v>
      </c>
      <c r="G145" t="s">
        <v>175</v>
      </c>
      <c r="H145" t="s">
        <v>1336</v>
      </c>
      <c r="I145" t="s">
        <v>1978</v>
      </c>
    </row>
    <row r="146" spans="1:9" x14ac:dyDescent="0.25">
      <c r="A146" t="s">
        <v>1188</v>
      </c>
      <c r="B146" t="s">
        <v>1189</v>
      </c>
      <c r="C146">
        <v>1</v>
      </c>
      <c r="D146">
        <v>1</v>
      </c>
      <c r="E146">
        <v>1</v>
      </c>
      <c r="F146">
        <v>79.540000000000006</v>
      </c>
      <c r="G146" t="s">
        <v>175</v>
      </c>
      <c r="H146" t="s">
        <v>1191</v>
      </c>
      <c r="I146" t="s">
        <v>1911</v>
      </c>
    </row>
    <row r="147" spans="1:9" x14ac:dyDescent="0.25">
      <c r="A147" t="s">
        <v>746</v>
      </c>
      <c r="B147" t="s">
        <v>747</v>
      </c>
      <c r="C147">
        <v>6</v>
      </c>
      <c r="D147">
        <v>1</v>
      </c>
      <c r="E147">
        <v>1</v>
      </c>
      <c r="F147">
        <v>79.06</v>
      </c>
      <c r="G147" t="s">
        <v>175</v>
      </c>
      <c r="H147" t="s">
        <v>749</v>
      </c>
      <c r="I147" t="s">
        <v>2007</v>
      </c>
    </row>
    <row r="148" spans="1:9" x14ac:dyDescent="0.25">
      <c r="A148" t="s">
        <v>1052</v>
      </c>
      <c r="B148" t="s">
        <v>1053</v>
      </c>
      <c r="C148">
        <v>5</v>
      </c>
      <c r="D148">
        <v>1</v>
      </c>
      <c r="E148">
        <v>1</v>
      </c>
      <c r="F148">
        <v>78.31</v>
      </c>
      <c r="G148" t="s">
        <v>175</v>
      </c>
      <c r="H148" t="s">
        <v>1055</v>
      </c>
      <c r="I148" t="s">
        <v>2060</v>
      </c>
    </row>
    <row r="149" spans="1:9" x14ac:dyDescent="0.25">
      <c r="A149" t="s">
        <v>81</v>
      </c>
      <c r="B149" t="s">
        <v>82</v>
      </c>
      <c r="C149">
        <v>3</v>
      </c>
      <c r="D149">
        <v>1</v>
      </c>
      <c r="E149">
        <v>1</v>
      </c>
      <c r="F149">
        <v>75.86</v>
      </c>
      <c r="G149" t="s">
        <v>175</v>
      </c>
      <c r="H149" t="s">
        <v>827</v>
      </c>
      <c r="I149" t="s">
        <v>1989</v>
      </c>
    </row>
    <row r="150" spans="1:9" x14ac:dyDescent="0.25">
      <c r="A150" t="s">
        <v>1139</v>
      </c>
      <c r="B150" t="s">
        <v>1140</v>
      </c>
      <c r="C150">
        <v>3</v>
      </c>
      <c r="D150">
        <v>1</v>
      </c>
      <c r="E150">
        <v>1</v>
      </c>
      <c r="F150">
        <v>75.819999999999993</v>
      </c>
      <c r="G150" t="s">
        <v>175</v>
      </c>
      <c r="H150" t="s">
        <v>1141</v>
      </c>
      <c r="I150" t="s">
        <v>1932</v>
      </c>
    </row>
    <row r="151" spans="1:9" x14ac:dyDescent="0.25">
      <c r="A151" t="s">
        <v>1366</v>
      </c>
      <c r="B151" t="s">
        <v>1367</v>
      </c>
      <c r="C151">
        <v>2</v>
      </c>
      <c r="D151">
        <v>1</v>
      </c>
      <c r="E151">
        <v>1</v>
      </c>
      <c r="F151">
        <v>73.86</v>
      </c>
      <c r="G151" t="s">
        <v>175</v>
      </c>
      <c r="H151" t="s">
        <v>1131</v>
      </c>
      <c r="I151" t="s">
        <v>2000</v>
      </c>
    </row>
    <row r="152" spans="1:9" x14ac:dyDescent="0.25">
      <c r="A152" t="s">
        <v>1174</v>
      </c>
      <c r="B152" t="s">
        <v>1175</v>
      </c>
      <c r="C152">
        <v>2</v>
      </c>
      <c r="D152">
        <v>1</v>
      </c>
      <c r="E152">
        <v>1</v>
      </c>
      <c r="F152">
        <v>73.08</v>
      </c>
      <c r="G152" t="s">
        <v>175</v>
      </c>
      <c r="H152" t="s">
        <v>1176</v>
      </c>
      <c r="I152" t="s">
        <v>173</v>
      </c>
    </row>
    <row r="153" spans="1:9" x14ac:dyDescent="0.25">
      <c r="A153" t="s">
        <v>59</v>
      </c>
      <c r="B153" t="s">
        <v>60</v>
      </c>
      <c r="C153">
        <v>1</v>
      </c>
      <c r="D153">
        <v>1</v>
      </c>
      <c r="E153">
        <v>1</v>
      </c>
      <c r="F153">
        <v>70.7</v>
      </c>
      <c r="G153" t="s">
        <v>175</v>
      </c>
      <c r="H153" t="s">
        <v>688</v>
      </c>
      <c r="I153" t="s">
        <v>173</v>
      </c>
    </row>
    <row r="154" spans="1:9" x14ac:dyDescent="0.25">
      <c r="A154" t="s">
        <v>1242</v>
      </c>
      <c r="B154" t="s">
        <v>1243</v>
      </c>
      <c r="C154">
        <v>1</v>
      </c>
      <c r="D154">
        <v>1</v>
      </c>
      <c r="E154">
        <v>1</v>
      </c>
      <c r="F154">
        <v>69.97</v>
      </c>
      <c r="G154" t="s">
        <v>175</v>
      </c>
      <c r="H154" t="s">
        <v>1063</v>
      </c>
      <c r="I154" t="s">
        <v>1988</v>
      </c>
    </row>
    <row r="155" spans="1:9" x14ac:dyDescent="0.25">
      <c r="A155" t="s">
        <v>574</v>
      </c>
      <c r="B155" t="s">
        <v>575</v>
      </c>
      <c r="C155">
        <v>3</v>
      </c>
      <c r="D155">
        <v>1</v>
      </c>
      <c r="E155">
        <v>1</v>
      </c>
      <c r="F155">
        <v>67.3</v>
      </c>
      <c r="G155" t="s">
        <v>175</v>
      </c>
      <c r="H155" t="s">
        <v>577</v>
      </c>
      <c r="I155" t="s">
        <v>1955</v>
      </c>
    </row>
    <row r="156" spans="1:9" x14ac:dyDescent="0.25">
      <c r="A156" t="s">
        <v>1123</v>
      </c>
      <c r="B156" t="s">
        <v>1124</v>
      </c>
      <c r="C156">
        <v>2</v>
      </c>
      <c r="D156">
        <v>1</v>
      </c>
      <c r="E156">
        <v>1</v>
      </c>
      <c r="F156">
        <v>63.97</v>
      </c>
      <c r="G156" t="s">
        <v>175</v>
      </c>
      <c r="H156" t="s">
        <v>1044</v>
      </c>
      <c r="I156" t="s">
        <v>2001</v>
      </c>
    </row>
    <row r="157" spans="1:9" x14ac:dyDescent="0.25">
      <c r="A157" t="s">
        <v>1382</v>
      </c>
      <c r="B157" t="s">
        <v>1383</v>
      </c>
      <c r="C157">
        <v>5</v>
      </c>
      <c r="D157">
        <v>1</v>
      </c>
      <c r="E157">
        <v>1</v>
      </c>
      <c r="F157">
        <v>63.77</v>
      </c>
      <c r="G157" t="s">
        <v>175</v>
      </c>
      <c r="H157" t="s">
        <v>1385</v>
      </c>
      <c r="I157" t="s">
        <v>2045</v>
      </c>
    </row>
    <row r="158" spans="1:9" x14ac:dyDescent="0.25">
      <c r="A158" t="s">
        <v>484</v>
      </c>
      <c r="B158" t="s">
        <v>485</v>
      </c>
      <c r="C158">
        <v>2</v>
      </c>
      <c r="D158">
        <v>1</v>
      </c>
      <c r="E158">
        <v>1</v>
      </c>
      <c r="F158">
        <v>63.51</v>
      </c>
      <c r="G158" t="s">
        <v>175</v>
      </c>
      <c r="H158" t="s">
        <v>487</v>
      </c>
      <c r="I158" t="s">
        <v>2061</v>
      </c>
    </row>
    <row r="159" spans="1:9" x14ac:dyDescent="0.25">
      <c r="A159" t="s">
        <v>234</v>
      </c>
      <c r="B159" t="s">
        <v>235</v>
      </c>
      <c r="C159">
        <v>9</v>
      </c>
      <c r="D159">
        <v>1</v>
      </c>
      <c r="E159">
        <v>1</v>
      </c>
      <c r="F159">
        <v>62.55</v>
      </c>
      <c r="G159" t="s">
        <v>175</v>
      </c>
      <c r="H159" t="s">
        <v>237</v>
      </c>
      <c r="I159" t="s">
        <v>2067</v>
      </c>
    </row>
    <row r="160" spans="1:9" x14ac:dyDescent="0.25">
      <c r="A160" t="s">
        <v>628</v>
      </c>
      <c r="B160" t="s">
        <v>629</v>
      </c>
      <c r="C160">
        <v>1</v>
      </c>
      <c r="D160">
        <v>1</v>
      </c>
      <c r="E160">
        <v>1</v>
      </c>
      <c r="F160">
        <v>62.22</v>
      </c>
      <c r="G160" t="s">
        <v>175</v>
      </c>
      <c r="H160" t="s">
        <v>630</v>
      </c>
      <c r="I160" t="s">
        <v>1940</v>
      </c>
    </row>
    <row r="161" spans="1:9" x14ac:dyDescent="0.25">
      <c r="A161" t="s">
        <v>822</v>
      </c>
      <c r="B161" t="s">
        <v>823</v>
      </c>
      <c r="C161">
        <v>1</v>
      </c>
      <c r="D161">
        <v>1</v>
      </c>
      <c r="E161">
        <v>1</v>
      </c>
      <c r="F161">
        <v>62.1</v>
      </c>
      <c r="G161" t="s">
        <v>175</v>
      </c>
      <c r="H161" t="s">
        <v>825</v>
      </c>
      <c r="I161" t="s">
        <v>2019</v>
      </c>
    </row>
    <row r="162" spans="1:9" x14ac:dyDescent="0.25">
      <c r="A162" t="s">
        <v>24</v>
      </c>
      <c r="B162" t="s">
        <v>25</v>
      </c>
      <c r="C162">
        <v>4</v>
      </c>
      <c r="D162">
        <v>1</v>
      </c>
      <c r="E162">
        <v>1</v>
      </c>
      <c r="F162">
        <v>61.47</v>
      </c>
      <c r="G162" t="s">
        <v>175</v>
      </c>
      <c r="H162" t="s">
        <v>355</v>
      </c>
      <c r="I162" t="s">
        <v>1999</v>
      </c>
    </row>
    <row r="163" spans="1:9" x14ac:dyDescent="0.25">
      <c r="A163" t="s">
        <v>350</v>
      </c>
      <c r="B163" t="s">
        <v>351</v>
      </c>
      <c r="C163">
        <v>2</v>
      </c>
      <c r="D163">
        <v>1</v>
      </c>
      <c r="E163">
        <v>1</v>
      </c>
      <c r="F163">
        <v>60.71</v>
      </c>
      <c r="G163" t="s">
        <v>175</v>
      </c>
      <c r="H163" t="s">
        <v>353</v>
      </c>
      <c r="I163" t="s">
        <v>2021</v>
      </c>
    </row>
    <row r="164" spans="1:9" x14ac:dyDescent="0.25">
      <c r="A164" t="s">
        <v>45</v>
      </c>
      <c r="B164" t="s">
        <v>46</v>
      </c>
      <c r="C164">
        <v>6</v>
      </c>
      <c r="D164">
        <v>1</v>
      </c>
      <c r="E164">
        <v>1</v>
      </c>
      <c r="F164">
        <v>59.35</v>
      </c>
      <c r="G164" t="s">
        <v>175</v>
      </c>
      <c r="H164" t="s">
        <v>596</v>
      </c>
      <c r="I164" t="s">
        <v>1979</v>
      </c>
    </row>
    <row r="165" spans="1:9" x14ac:dyDescent="0.25">
      <c r="A165" t="s">
        <v>1326</v>
      </c>
      <c r="B165" t="s">
        <v>1327</v>
      </c>
      <c r="C165">
        <v>5</v>
      </c>
      <c r="D165">
        <v>1</v>
      </c>
      <c r="E165">
        <v>1</v>
      </c>
      <c r="F165">
        <v>59</v>
      </c>
      <c r="G165" t="s">
        <v>175</v>
      </c>
      <c r="H165" t="s">
        <v>1329</v>
      </c>
      <c r="I165" t="s">
        <v>173</v>
      </c>
    </row>
    <row r="166" spans="1:9" x14ac:dyDescent="0.25">
      <c r="A166" t="s">
        <v>444</v>
      </c>
      <c r="B166" t="s">
        <v>445</v>
      </c>
      <c r="C166">
        <v>2</v>
      </c>
      <c r="D166">
        <v>1</v>
      </c>
      <c r="E166">
        <v>1</v>
      </c>
      <c r="F166">
        <v>56.35</v>
      </c>
      <c r="G166" t="s">
        <v>175</v>
      </c>
      <c r="H166" t="s">
        <v>447</v>
      </c>
      <c r="I166" t="s">
        <v>1952</v>
      </c>
    </row>
    <row r="167" spans="1:9" x14ac:dyDescent="0.25">
      <c r="A167" t="s">
        <v>1238</v>
      </c>
      <c r="B167" t="s">
        <v>1239</v>
      </c>
      <c r="C167">
        <v>3</v>
      </c>
      <c r="D167">
        <v>1</v>
      </c>
      <c r="E167">
        <v>1</v>
      </c>
      <c r="F167">
        <v>53.25</v>
      </c>
      <c r="G167" t="s">
        <v>175</v>
      </c>
      <c r="H167" t="s">
        <v>1241</v>
      </c>
      <c r="I167" t="s">
        <v>1946</v>
      </c>
    </row>
    <row r="168" spans="1:9" x14ac:dyDescent="0.25">
      <c r="A168" t="s">
        <v>1022</v>
      </c>
      <c r="B168" t="s">
        <v>1023</v>
      </c>
      <c r="C168">
        <v>1</v>
      </c>
      <c r="D168">
        <v>1</v>
      </c>
      <c r="E168">
        <v>1</v>
      </c>
      <c r="F168">
        <v>52.94</v>
      </c>
      <c r="G168" t="s">
        <v>175</v>
      </c>
      <c r="H168" t="s">
        <v>1025</v>
      </c>
      <c r="I168" t="s">
        <v>1926</v>
      </c>
    </row>
    <row r="169" spans="1:9" x14ac:dyDescent="0.25">
      <c r="A169" t="s">
        <v>1234</v>
      </c>
      <c r="B169" t="s">
        <v>1235</v>
      </c>
      <c r="C169">
        <v>4</v>
      </c>
      <c r="D169">
        <v>1</v>
      </c>
      <c r="E169">
        <v>1</v>
      </c>
      <c r="F169">
        <v>51.54</v>
      </c>
      <c r="G169" t="s">
        <v>175</v>
      </c>
      <c r="H169" t="s">
        <v>1237</v>
      </c>
      <c r="I169" t="s">
        <v>1958</v>
      </c>
    </row>
    <row r="170" spans="1:9" x14ac:dyDescent="0.25">
      <c r="A170" t="s">
        <v>29</v>
      </c>
      <c r="B170" t="s">
        <v>30</v>
      </c>
      <c r="C170">
        <v>1</v>
      </c>
      <c r="D170">
        <v>1</v>
      </c>
      <c r="E170">
        <v>1</v>
      </c>
      <c r="F170">
        <v>51.39</v>
      </c>
      <c r="G170" t="s">
        <v>175</v>
      </c>
      <c r="H170" t="s">
        <v>415</v>
      </c>
      <c r="I170" t="s">
        <v>189</v>
      </c>
    </row>
    <row r="171" spans="1:9" x14ac:dyDescent="0.25">
      <c r="A171" t="s">
        <v>655</v>
      </c>
      <c r="B171" t="s">
        <v>656</v>
      </c>
      <c r="C171">
        <v>1</v>
      </c>
      <c r="D171">
        <v>1</v>
      </c>
      <c r="E171">
        <v>1</v>
      </c>
      <c r="F171">
        <v>51.3</v>
      </c>
      <c r="G171" t="s">
        <v>175</v>
      </c>
      <c r="H171" t="s">
        <v>658</v>
      </c>
      <c r="I171" t="s">
        <v>1931</v>
      </c>
    </row>
    <row r="172" spans="1:9" x14ac:dyDescent="0.25">
      <c r="A172" t="s">
        <v>265</v>
      </c>
      <c r="B172" t="s">
        <v>266</v>
      </c>
      <c r="C172">
        <v>2</v>
      </c>
      <c r="D172">
        <v>1</v>
      </c>
      <c r="E172">
        <v>1</v>
      </c>
      <c r="F172">
        <v>50.68</v>
      </c>
      <c r="G172" t="s">
        <v>175</v>
      </c>
      <c r="H172" t="s">
        <v>268</v>
      </c>
      <c r="I172" t="s">
        <v>1924</v>
      </c>
    </row>
    <row r="173" spans="1:9" x14ac:dyDescent="0.25">
      <c r="A173" t="s">
        <v>76</v>
      </c>
      <c r="B173" t="s">
        <v>77</v>
      </c>
      <c r="C173">
        <v>4</v>
      </c>
      <c r="D173">
        <v>1</v>
      </c>
      <c r="E173">
        <v>1</v>
      </c>
      <c r="F173">
        <v>50.54</v>
      </c>
      <c r="G173" t="s">
        <v>175</v>
      </c>
      <c r="H173" t="s">
        <v>812</v>
      </c>
      <c r="I173" t="s">
        <v>2018</v>
      </c>
    </row>
    <row r="174" spans="1:9" x14ac:dyDescent="0.25">
      <c r="A174" t="s">
        <v>378</v>
      </c>
      <c r="B174" t="s">
        <v>379</v>
      </c>
      <c r="C174">
        <v>5</v>
      </c>
      <c r="D174">
        <v>1</v>
      </c>
      <c r="E174">
        <v>1</v>
      </c>
      <c r="F174">
        <v>48.47</v>
      </c>
      <c r="G174" t="s">
        <v>175</v>
      </c>
      <c r="H174" t="s">
        <v>381</v>
      </c>
      <c r="I174" t="s">
        <v>2015</v>
      </c>
    </row>
    <row r="175" spans="1:9" x14ac:dyDescent="0.25">
      <c r="A175" t="s">
        <v>1161</v>
      </c>
      <c r="B175" t="s">
        <v>1162</v>
      </c>
      <c r="C175">
        <v>2</v>
      </c>
      <c r="D175">
        <v>1</v>
      </c>
      <c r="E175">
        <v>1</v>
      </c>
      <c r="F175">
        <v>47.89</v>
      </c>
      <c r="G175" t="s">
        <v>175</v>
      </c>
      <c r="H175" t="s">
        <v>1164</v>
      </c>
      <c r="I175" t="s">
        <v>1944</v>
      </c>
    </row>
    <row r="176" spans="1:9" x14ac:dyDescent="0.25">
      <c r="A176" t="s">
        <v>363</v>
      </c>
      <c r="B176" t="s">
        <v>364</v>
      </c>
      <c r="C176">
        <v>2</v>
      </c>
      <c r="D176">
        <v>1</v>
      </c>
      <c r="E176">
        <v>1</v>
      </c>
      <c r="F176">
        <v>47.85</v>
      </c>
      <c r="G176" t="s">
        <v>175</v>
      </c>
      <c r="H176" t="s">
        <v>366</v>
      </c>
      <c r="I176" t="s">
        <v>1951</v>
      </c>
    </row>
    <row r="177" spans="1:9" x14ac:dyDescent="0.25">
      <c r="A177" t="s">
        <v>712</v>
      </c>
      <c r="B177" t="s">
        <v>713</v>
      </c>
      <c r="C177">
        <v>3</v>
      </c>
      <c r="D177">
        <v>1</v>
      </c>
      <c r="E177">
        <v>1</v>
      </c>
      <c r="F177">
        <v>47.07</v>
      </c>
      <c r="G177" t="s">
        <v>175</v>
      </c>
      <c r="H177" t="s">
        <v>715</v>
      </c>
      <c r="I177" t="s">
        <v>173</v>
      </c>
    </row>
    <row r="178" spans="1:9" x14ac:dyDescent="0.25">
      <c r="A178" t="s">
        <v>559</v>
      </c>
      <c r="B178" t="s">
        <v>560</v>
      </c>
      <c r="C178">
        <v>1</v>
      </c>
      <c r="D178">
        <v>1</v>
      </c>
      <c r="E178">
        <v>1</v>
      </c>
      <c r="F178">
        <v>46.31</v>
      </c>
      <c r="G178" t="s">
        <v>175</v>
      </c>
      <c r="H178" t="s">
        <v>562</v>
      </c>
      <c r="I178" t="s">
        <v>1938</v>
      </c>
    </row>
    <row r="179" spans="1:9" x14ac:dyDescent="0.25">
      <c r="A179" t="s">
        <v>454</v>
      </c>
      <c r="B179" t="s">
        <v>455</v>
      </c>
      <c r="C179">
        <v>3</v>
      </c>
      <c r="D179">
        <v>1</v>
      </c>
      <c r="E179">
        <v>1</v>
      </c>
      <c r="F179">
        <v>45.66</v>
      </c>
      <c r="G179" t="s">
        <v>175</v>
      </c>
      <c r="H179" t="s">
        <v>457</v>
      </c>
      <c r="I179" t="s">
        <v>173</v>
      </c>
    </row>
    <row r="180" spans="1:9" x14ac:dyDescent="0.25">
      <c r="A180" t="s">
        <v>993</v>
      </c>
      <c r="B180" t="s">
        <v>994</v>
      </c>
      <c r="C180">
        <v>1</v>
      </c>
      <c r="D180">
        <v>1</v>
      </c>
      <c r="E180">
        <v>1</v>
      </c>
      <c r="F180">
        <v>45.2</v>
      </c>
      <c r="G180" t="s">
        <v>175</v>
      </c>
      <c r="H180" t="s">
        <v>996</v>
      </c>
      <c r="I180" t="s">
        <v>1968</v>
      </c>
    </row>
    <row r="181" spans="1:9" x14ac:dyDescent="0.25">
      <c r="A181" t="s">
        <v>1029</v>
      </c>
      <c r="B181" t="s">
        <v>1030</v>
      </c>
      <c r="C181">
        <v>2</v>
      </c>
      <c r="D181">
        <v>1</v>
      </c>
      <c r="E181">
        <v>1</v>
      </c>
      <c r="F181">
        <v>45.07</v>
      </c>
      <c r="G181" t="s">
        <v>175</v>
      </c>
      <c r="H181" t="s">
        <v>1032</v>
      </c>
      <c r="I181" t="s">
        <v>2026</v>
      </c>
    </row>
    <row r="182" spans="1:9" x14ac:dyDescent="0.25">
      <c r="A182" t="s">
        <v>1392</v>
      </c>
      <c r="B182" t="s">
        <v>1393</v>
      </c>
      <c r="C182">
        <v>2</v>
      </c>
      <c r="D182">
        <v>1</v>
      </c>
      <c r="E182">
        <v>1</v>
      </c>
      <c r="F182">
        <v>44.69</v>
      </c>
      <c r="G182" t="s">
        <v>175</v>
      </c>
      <c r="H182" t="s">
        <v>1394</v>
      </c>
      <c r="I182" t="s">
        <v>1919</v>
      </c>
    </row>
    <row r="183" spans="1:9" x14ac:dyDescent="0.25">
      <c r="A183" t="s">
        <v>1372</v>
      </c>
      <c r="B183" t="s">
        <v>1373</v>
      </c>
      <c r="C183">
        <v>1</v>
      </c>
      <c r="D183">
        <v>1</v>
      </c>
      <c r="E183">
        <v>1</v>
      </c>
      <c r="F183">
        <v>43.65</v>
      </c>
      <c r="G183" t="s">
        <v>175</v>
      </c>
      <c r="H183" t="s">
        <v>1375</v>
      </c>
      <c r="I183" t="s">
        <v>2020</v>
      </c>
    </row>
    <row r="184" spans="1:9" x14ac:dyDescent="0.25">
      <c r="A184" t="s">
        <v>921</v>
      </c>
      <c r="B184" t="s">
        <v>922</v>
      </c>
      <c r="C184">
        <v>1</v>
      </c>
      <c r="D184">
        <v>1</v>
      </c>
      <c r="E184">
        <v>1</v>
      </c>
      <c r="F184">
        <v>41.35</v>
      </c>
      <c r="G184" t="s">
        <v>175</v>
      </c>
      <c r="H184" t="s">
        <v>924</v>
      </c>
      <c r="I184" t="s">
        <v>2048</v>
      </c>
    </row>
    <row r="185" spans="1:9" x14ac:dyDescent="0.25">
      <c r="A185" t="s">
        <v>892</v>
      </c>
      <c r="B185" t="s">
        <v>893</v>
      </c>
      <c r="C185">
        <v>1</v>
      </c>
      <c r="D185">
        <v>1</v>
      </c>
      <c r="E185">
        <v>1</v>
      </c>
      <c r="F185">
        <v>40.07</v>
      </c>
      <c r="G185" t="s">
        <v>175</v>
      </c>
      <c r="H185" t="s">
        <v>895</v>
      </c>
      <c r="I185" t="s">
        <v>1941</v>
      </c>
    </row>
    <row r="186" spans="1:9" x14ac:dyDescent="0.25">
      <c r="A186" t="s">
        <v>1200</v>
      </c>
      <c r="B186" t="s">
        <v>1201</v>
      </c>
      <c r="C186">
        <v>2</v>
      </c>
      <c r="D186">
        <v>1</v>
      </c>
      <c r="E186">
        <v>1</v>
      </c>
      <c r="F186">
        <v>39.619999999999997</v>
      </c>
      <c r="G186" t="s">
        <v>175</v>
      </c>
      <c r="H186" t="s">
        <v>1203</v>
      </c>
      <c r="I186" t="s">
        <v>2034</v>
      </c>
    </row>
    <row r="187" spans="1:9" x14ac:dyDescent="0.25">
      <c r="A187" t="s">
        <v>1061</v>
      </c>
      <c r="B187" t="s">
        <v>1062</v>
      </c>
      <c r="C187">
        <v>1</v>
      </c>
      <c r="D187">
        <v>1</v>
      </c>
      <c r="E187">
        <v>1</v>
      </c>
      <c r="F187">
        <v>37.11</v>
      </c>
      <c r="G187" t="s">
        <v>175</v>
      </c>
      <c r="H187" t="s">
        <v>1063</v>
      </c>
      <c r="I187" t="s">
        <v>1988</v>
      </c>
    </row>
    <row r="188" spans="1:9" x14ac:dyDescent="0.25">
      <c r="A188" t="s">
        <v>374</v>
      </c>
      <c r="B188" t="s">
        <v>375</v>
      </c>
      <c r="C188">
        <v>1</v>
      </c>
      <c r="D188">
        <v>1</v>
      </c>
      <c r="E188">
        <v>1</v>
      </c>
      <c r="F188">
        <v>36.32</v>
      </c>
      <c r="G188" t="s">
        <v>175</v>
      </c>
      <c r="H188" t="s">
        <v>377</v>
      </c>
      <c r="I188" t="s">
        <v>1922</v>
      </c>
    </row>
    <row r="189" spans="1:9" x14ac:dyDescent="0.25">
      <c r="A189" t="s">
        <v>136</v>
      </c>
      <c r="B189" t="s">
        <v>137</v>
      </c>
      <c r="C189">
        <v>2</v>
      </c>
      <c r="D189">
        <v>1</v>
      </c>
      <c r="E189">
        <v>1</v>
      </c>
      <c r="F189">
        <v>36.299999999999997</v>
      </c>
      <c r="G189" t="s">
        <v>175</v>
      </c>
      <c r="H189" t="s">
        <v>1180</v>
      </c>
      <c r="I189" t="s">
        <v>1909</v>
      </c>
    </row>
    <row r="190" spans="1:9" x14ac:dyDescent="0.25">
      <c r="A190" t="s">
        <v>870</v>
      </c>
      <c r="B190" t="s">
        <v>871</v>
      </c>
      <c r="C190">
        <v>4</v>
      </c>
      <c r="D190">
        <v>1</v>
      </c>
      <c r="E190">
        <v>1</v>
      </c>
      <c r="F190">
        <v>35.82</v>
      </c>
      <c r="G190" t="s">
        <v>175</v>
      </c>
      <c r="H190" t="s">
        <v>873</v>
      </c>
      <c r="I190" t="s">
        <v>173</v>
      </c>
    </row>
    <row r="191" spans="1:9" x14ac:dyDescent="0.25">
      <c r="A191" t="s">
        <v>469</v>
      </c>
      <c r="B191" t="s">
        <v>470</v>
      </c>
      <c r="C191">
        <v>1</v>
      </c>
      <c r="D191">
        <v>1</v>
      </c>
      <c r="E191">
        <v>1</v>
      </c>
      <c r="F191">
        <v>35.08</v>
      </c>
      <c r="G191" t="s">
        <v>175</v>
      </c>
      <c r="H191" t="s">
        <v>472</v>
      </c>
      <c r="I191" t="s">
        <v>2057</v>
      </c>
    </row>
    <row r="192" spans="1:9" x14ac:dyDescent="0.25">
      <c r="A192" t="s">
        <v>321</v>
      </c>
      <c r="B192" t="s">
        <v>322</v>
      </c>
      <c r="C192">
        <v>6</v>
      </c>
      <c r="D192">
        <v>1</v>
      </c>
      <c r="E192">
        <v>1</v>
      </c>
      <c r="F192">
        <v>34.18</v>
      </c>
      <c r="G192" t="s">
        <v>175</v>
      </c>
      <c r="H192" t="s">
        <v>324</v>
      </c>
      <c r="I192" t="s">
        <v>1997</v>
      </c>
    </row>
    <row r="193" spans="1:9" x14ac:dyDescent="0.25">
      <c r="A193" t="s">
        <v>804</v>
      </c>
      <c r="B193" t="s">
        <v>805</v>
      </c>
      <c r="C193">
        <v>1</v>
      </c>
      <c r="D193">
        <v>1</v>
      </c>
      <c r="E193">
        <v>1</v>
      </c>
      <c r="F193">
        <v>33.33</v>
      </c>
      <c r="G193" t="s">
        <v>175</v>
      </c>
      <c r="H193" t="s">
        <v>807</v>
      </c>
      <c r="I193" t="s">
        <v>173</v>
      </c>
    </row>
    <row r="194" spans="1:9" x14ac:dyDescent="0.25">
      <c r="A194" t="s">
        <v>1224</v>
      </c>
      <c r="B194" t="s">
        <v>1225</v>
      </c>
      <c r="C194">
        <v>3</v>
      </c>
      <c r="D194">
        <v>1</v>
      </c>
      <c r="E194">
        <v>1</v>
      </c>
      <c r="F194">
        <v>30.11</v>
      </c>
      <c r="G194" t="s">
        <v>175</v>
      </c>
      <c r="H194" t="s">
        <v>1227</v>
      </c>
      <c r="I194" t="s">
        <v>1949</v>
      </c>
    </row>
    <row r="195" spans="1:9" x14ac:dyDescent="0.25">
      <c r="A195" t="s">
        <v>989</v>
      </c>
      <c r="B195" t="s">
        <v>990</v>
      </c>
      <c r="C195">
        <v>4</v>
      </c>
      <c r="D195">
        <v>1</v>
      </c>
      <c r="E195">
        <v>1</v>
      </c>
      <c r="F195">
        <v>28.43</v>
      </c>
      <c r="G195" t="s">
        <v>175</v>
      </c>
      <c r="H195" t="s">
        <v>992</v>
      </c>
      <c r="I195" t="s">
        <v>173</v>
      </c>
    </row>
    <row r="196" spans="1:9" x14ac:dyDescent="0.25">
      <c r="A196" t="s">
        <v>759</v>
      </c>
      <c r="B196" t="s">
        <v>760</v>
      </c>
      <c r="C196">
        <v>1</v>
      </c>
      <c r="D196">
        <v>1</v>
      </c>
      <c r="E196">
        <v>1</v>
      </c>
      <c r="F196">
        <v>28.22</v>
      </c>
      <c r="G196" t="s">
        <v>175</v>
      </c>
      <c r="H196" t="s">
        <v>761</v>
      </c>
      <c r="I196" t="s">
        <v>1980</v>
      </c>
    </row>
    <row r="197" spans="1:9" x14ac:dyDescent="0.25">
      <c r="A197" t="s">
        <v>960</v>
      </c>
      <c r="B197" t="s">
        <v>961</v>
      </c>
      <c r="C197">
        <v>3</v>
      </c>
      <c r="D197">
        <v>1</v>
      </c>
      <c r="E197">
        <v>1</v>
      </c>
      <c r="F197">
        <v>22.05</v>
      </c>
      <c r="G197" t="s">
        <v>175</v>
      </c>
      <c r="H197" t="s">
        <v>963</v>
      </c>
      <c r="I197" t="s">
        <v>173</v>
      </c>
    </row>
    <row r="198" spans="1:9" x14ac:dyDescent="0.25">
      <c r="A198" t="s">
        <v>279</v>
      </c>
      <c r="B198" t="s">
        <v>280</v>
      </c>
      <c r="C198">
        <v>1</v>
      </c>
      <c r="D198">
        <v>1</v>
      </c>
      <c r="E198">
        <v>1</v>
      </c>
      <c r="F198">
        <v>19.940000000000001</v>
      </c>
      <c r="G198" t="s">
        <v>1910</v>
      </c>
      <c r="H198" t="s">
        <v>282</v>
      </c>
      <c r="I198" t="s">
        <v>173</v>
      </c>
    </row>
    <row r="199" spans="1:9" x14ac:dyDescent="0.25">
      <c r="A199" t="s">
        <v>426</v>
      </c>
      <c r="B199" t="s">
        <v>427</v>
      </c>
      <c r="C199">
        <v>2</v>
      </c>
      <c r="D199">
        <v>1</v>
      </c>
      <c r="E199">
        <v>1</v>
      </c>
      <c r="F199">
        <v>19.739999999999998</v>
      </c>
      <c r="G199" t="s">
        <v>1910</v>
      </c>
      <c r="H199" t="s">
        <v>429</v>
      </c>
      <c r="I199" t="s">
        <v>173</v>
      </c>
    </row>
    <row r="200" spans="1:9" x14ac:dyDescent="0.25">
      <c r="A200" t="s">
        <v>950</v>
      </c>
      <c r="B200" t="s">
        <v>951</v>
      </c>
      <c r="C200">
        <v>1</v>
      </c>
      <c r="D200">
        <v>1</v>
      </c>
      <c r="E200">
        <v>1</v>
      </c>
      <c r="F200">
        <v>19.61</v>
      </c>
      <c r="G200" t="s">
        <v>1910</v>
      </c>
      <c r="H200" t="s">
        <v>953</v>
      </c>
      <c r="I200" t="s">
        <v>173</v>
      </c>
    </row>
    <row r="201" spans="1:9" x14ac:dyDescent="0.25">
      <c r="A201" t="s">
        <v>1135</v>
      </c>
      <c r="B201" t="s">
        <v>1136</v>
      </c>
      <c r="C201">
        <v>1</v>
      </c>
      <c r="D201">
        <v>1</v>
      </c>
      <c r="E201">
        <v>1</v>
      </c>
      <c r="F201">
        <v>18.39</v>
      </c>
      <c r="G201" t="s">
        <v>1910</v>
      </c>
      <c r="H201" t="s">
        <v>1138</v>
      </c>
      <c r="I201" t="s">
        <v>173</v>
      </c>
    </row>
    <row r="202" spans="1:9" x14ac:dyDescent="0.25">
      <c r="A202" t="s">
        <v>1033</v>
      </c>
      <c r="B202" t="s">
        <v>1034</v>
      </c>
      <c r="C202">
        <v>1</v>
      </c>
      <c r="D202">
        <v>1</v>
      </c>
      <c r="E202">
        <v>0</v>
      </c>
      <c r="F202">
        <v>17.86</v>
      </c>
      <c r="G202" t="s">
        <v>1910</v>
      </c>
      <c r="H202" t="s">
        <v>0</v>
      </c>
      <c r="I202" t="s">
        <v>173</v>
      </c>
    </row>
    <row r="203" spans="1:9" x14ac:dyDescent="0.25">
      <c r="A203" t="s">
        <v>836</v>
      </c>
      <c r="B203" t="s">
        <v>837</v>
      </c>
      <c r="C203">
        <v>1</v>
      </c>
      <c r="D203">
        <v>1</v>
      </c>
      <c r="E203">
        <v>1</v>
      </c>
      <c r="F203">
        <v>17.45</v>
      </c>
      <c r="G203" t="s">
        <v>1910</v>
      </c>
      <c r="H203" t="s">
        <v>839</v>
      </c>
      <c r="I203" t="s">
        <v>173</v>
      </c>
    </row>
    <row r="204" spans="1:9" x14ac:dyDescent="0.25">
      <c r="A204" t="s">
        <v>914</v>
      </c>
      <c r="B204" t="s">
        <v>915</v>
      </c>
      <c r="C204">
        <v>1</v>
      </c>
      <c r="D204">
        <v>1</v>
      </c>
      <c r="E204">
        <v>1</v>
      </c>
      <c r="F204">
        <v>16.55</v>
      </c>
      <c r="G204" t="s">
        <v>1910</v>
      </c>
      <c r="H204" t="s">
        <v>917</v>
      </c>
      <c r="I204" t="s">
        <v>173</v>
      </c>
    </row>
    <row r="205" spans="1:9" x14ac:dyDescent="0.25">
      <c r="A205" t="s">
        <v>302</v>
      </c>
      <c r="B205" t="s">
        <v>303</v>
      </c>
      <c r="C205">
        <v>1</v>
      </c>
      <c r="D205">
        <v>1</v>
      </c>
      <c r="E205">
        <v>0</v>
      </c>
      <c r="F205">
        <v>16.149999999999999</v>
      </c>
      <c r="G205" t="s">
        <v>1910</v>
      </c>
      <c r="H205" t="s">
        <v>0</v>
      </c>
      <c r="I205" t="s">
        <v>173</v>
      </c>
    </row>
    <row r="206" spans="1:9" x14ac:dyDescent="0.25">
      <c r="A206" t="s">
        <v>1284</v>
      </c>
      <c r="B206" t="s">
        <v>1285</v>
      </c>
      <c r="C206">
        <v>1</v>
      </c>
      <c r="D206">
        <v>1</v>
      </c>
      <c r="E206">
        <v>1</v>
      </c>
      <c r="F206">
        <v>14.85</v>
      </c>
      <c r="G206" t="s">
        <v>1910</v>
      </c>
      <c r="H206" t="s">
        <v>1287</v>
      </c>
      <c r="I206" t="s">
        <v>173</v>
      </c>
    </row>
    <row r="207" spans="1:9" x14ac:dyDescent="0.25">
      <c r="A207" t="s">
        <v>769</v>
      </c>
      <c r="B207" t="s">
        <v>770</v>
      </c>
      <c r="C207">
        <v>1</v>
      </c>
      <c r="D207">
        <v>1</v>
      </c>
      <c r="E207">
        <v>1</v>
      </c>
      <c r="F207">
        <v>14.74</v>
      </c>
      <c r="G207" t="s">
        <v>1910</v>
      </c>
      <c r="H207" t="s">
        <v>772</v>
      </c>
      <c r="I207" t="s">
        <v>173</v>
      </c>
    </row>
    <row r="208" spans="1:9" x14ac:dyDescent="0.25">
      <c r="A208" t="s">
        <v>1165</v>
      </c>
      <c r="B208" t="s">
        <v>1166</v>
      </c>
      <c r="C208">
        <v>1</v>
      </c>
      <c r="D208">
        <v>1</v>
      </c>
      <c r="E208">
        <v>1</v>
      </c>
      <c r="F208">
        <v>13.93</v>
      </c>
      <c r="G208" t="s">
        <v>1910</v>
      </c>
      <c r="H208" t="s">
        <v>1167</v>
      </c>
      <c r="I208" t="s">
        <v>173</v>
      </c>
    </row>
    <row r="209" spans="1:9" x14ac:dyDescent="0.25">
      <c r="A209" t="s">
        <v>957</v>
      </c>
      <c r="B209" t="s">
        <v>958</v>
      </c>
      <c r="C209">
        <v>1</v>
      </c>
      <c r="D209">
        <v>1</v>
      </c>
      <c r="E209">
        <v>0</v>
      </c>
      <c r="F209">
        <v>13.53</v>
      </c>
      <c r="G209" t="s">
        <v>1910</v>
      </c>
      <c r="H209" t="s">
        <v>0</v>
      </c>
      <c r="I209" t="s">
        <v>173</v>
      </c>
    </row>
    <row r="210" spans="1:9" x14ac:dyDescent="0.25">
      <c r="A210" t="s">
        <v>100</v>
      </c>
      <c r="B210" t="s">
        <v>101</v>
      </c>
      <c r="C210">
        <v>1</v>
      </c>
      <c r="D210">
        <v>1</v>
      </c>
      <c r="E210">
        <v>0</v>
      </c>
      <c r="F210">
        <v>12.99</v>
      </c>
      <c r="G210" t="s">
        <v>1910</v>
      </c>
      <c r="H210" t="s">
        <v>0</v>
      </c>
      <c r="I210" t="s">
        <v>173</v>
      </c>
    </row>
    <row r="211" spans="1:9" x14ac:dyDescent="0.25">
      <c r="A211" t="s">
        <v>740</v>
      </c>
      <c r="B211" t="s">
        <v>741</v>
      </c>
      <c r="C211">
        <v>1</v>
      </c>
      <c r="D211">
        <v>1</v>
      </c>
      <c r="E211">
        <v>0</v>
      </c>
      <c r="F211">
        <v>9.11</v>
      </c>
      <c r="G211" t="s">
        <v>1910</v>
      </c>
      <c r="H211" t="s">
        <v>0</v>
      </c>
      <c r="I211" t="s">
        <v>173</v>
      </c>
    </row>
    <row r="212" spans="1:9" x14ac:dyDescent="0.25">
      <c r="A212" t="s">
        <v>974</v>
      </c>
      <c r="B212" t="s">
        <v>975</v>
      </c>
      <c r="C212">
        <v>2</v>
      </c>
      <c r="D212">
        <v>1</v>
      </c>
      <c r="E212">
        <v>0</v>
      </c>
      <c r="F212">
        <v>100</v>
      </c>
      <c r="G212" t="s">
        <v>172</v>
      </c>
      <c r="H212" t="s">
        <v>0</v>
      </c>
      <c r="I212" t="s">
        <v>173</v>
      </c>
    </row>
    <row r="213" spans="1:9" x14ac:dyDescent="0.25">
      <c r="A213" t="s">
        <v>723</v>
      </c>
      <c r="B213" t="s">
        <v>724</v>
      </c>
      <c r="C213">
        <v>2</v>
      </c>
      <c r="D213">
        <v>1</v>
      </c>
      <c r="E213">
        <v>0</v>
      </c>
      <c r="F213">
        <v>100</v>
      </c>
      <c r="G213" t="s">
        <v>172</v>
      </c>
      <c r="H213" t="s">
        <v>0</v>
      </c>
      <c r="I213" t="s">
        <v>173</v>
      </c>
    </row>
    <row r="214" spans="1:9" x14ac:dyDescent="0.25">
      <c r="A214" t="s">
        <v>63</v>
      </c>
      <c r="B214" t="s">
        <v>64</v>
      </c>
      <c r="C214">
        <v>1</v>
      </c>
      <c r="D214">
        <v>1</v>
      </c>
      <c r="E214">
        <v>0</v>
      </c>
      <c r="F214">
        <v>100</v>
      </c>
      <c r="G214" t="s">
        <v>172</v>
      </c>
      <c r="H214" t="s">
        <v>0</v>
      </c>
      <c r="I214" t="s">
        <v>173</v>
      </c>
    </row>
    <row r="215" spans="1:9" x14ac:dyDescent="0.25">
      <c r="A215" t="s">
        <v>1</v>
      </c>
      <c r="B215" t="s">
        <v>2</v>
      </c>
      <c r="C215">
        <v>3</v>
      </c>
      <c r="D215">
        <v>1</v>
      </c>
      <c r="E215">
        <v>0</v>
      </c>
      <c r="F215">
        <v>100</v>
      </c>
      <c r="G215" t="s">
        <v>172</v>
      </c>
      <c r="H215" t="s">
        <v>0</v>
      </c>
      <c r="I215" t="s">
        <v>173</v>
      </c>
    </row>
    <row r="216" spans="1:9" x14ac:dyDescent="0.25">
      <c r="A216" t="s">
        <v>954</v>
      </c>
      <c r="B216" t="s">
        <v>955</v>
      </c>
      <c r="C216">
        <v>2</v>
      </c>
      <c r="D216">
        <v>1</v>
      </c>
      <c r="E216">
        <v>0</v>
      </c>
      <c r="F216">
        <v>100</v>
      </c>
      <c r="G216" t="s">
        <v>172</v>
      </c>
      <c r="H216" t="s">
        <v>0</v>
      </c>
      <c r="I216" t="s">
        <v>173</v>
      </c>
    </row>
    <row r="217" spans="1:9" x14ac:dyDescent="0.25">
      <c r="A217" t="s">
        <v>402</v>
      </c>
      <c r="B217" t="s">
        <v>403</v>
      </c>
      <c r="C217">
        <v>3</v>
      </c>
      <c r="D217">
        <v>1</v>
      </c>
      <c r="E217">
        <v>0</v>
      </c>
      <c r="F217">
        <v>100</v>
      </c>
      <c r="G217" t="s">
        <v>172</v>
      </c>
      <c r="H217" t="s">
        <v>0</v>
      </c>
      <c r="I217" t="s">
        <v>173</v>
      </c>
    </row>
    <row r="218" spans="1:9" x14ac:dyDescent="0.25">
      <c r="A218" t="s">
        <v>1095</v>
      </c>
      <c r="B218" t="s">
        <v>1096</v>
      </c>
      <c r="C218">
        <v>2</v>
      </c>
      <c r="D218">
        <v>1</v>
      </c>
      <c r="E218">
        <v>0</v>
      </c>
      <c r="F218">
        <v>100</v>
      </c>
      <c r="G218" t="s">
        <v>172</v>
      </c>
      <c r="H218" t="s">
        <v>0</v>
      </c>
      <c r="I218" t="s">
        <v>173</v>
      </c>
    </row>
    <row r="219" spans="1:9" x14ac:dyDescent="0.25">
      <c r="A219" t="s">
        <v>1196</v>
      </c>
      <c r="B219" t="s">
        <v>1197</v>
      </c>
      <c r="C219">
        <v>2</v>
      </c>
      <c r="D219">
        <v>1</v>
      </c>
      <c r="E219">
        <v>0</v>
      </c>
      <c r="F219">
        <v>100</v>
      </c>
      <c r="G219" t="s">
        <v>172</v>
      </c>
      <c r="H219" t="s">
        <v>0</v>
      </c>
      <c r="I219" t="s">
        <v>173</v>
      </c>
    </row>
    <row r="220" spans="1:9" x14ac:dyDescent="0.25">
      <c r="A220" t="s">
        <v>1171</v>
      </c>
      <c r="B220" t="s">
        <v>1172</v>
      </c>
      <c r="C220">
        <v>1</v>
      </c>
      <c r="D220">
        <v>1</v>
      </c>
      <c r="E220">
        <v>0</v>
      </c>
      <c r="F220">
        <v>100</v>
      </c>
      <c r="G220" t="s">
        <v>172</v>
      </c>
      <c r="H220" t="s">
        <v>0</v>
      </c>
      <c r="I220" t="s">
        <v>173</v>
      </c>
    </row>
    <row r="221" spans="1:9" x14ac:dyDescent="0.25">
      <c r="A221" t="s">
        <v>981</v>
      </c>
      <c r="B221" t="s">
        <v>982</v>
      </c>
      <c r="C221">
        <v>1</v>
      </c>
      <c r="D221">
        <v>1</v>
      </c>
      <c r="E221">
        <v>0</v>
      </c>
      <c r="F221">
        <v>100</v>
      </c>
      <c r="G221" t="s">
        <v>172</v>
      </c>
      <c r="H221" t="s">
        <v>0</v>
      </c>
      <c r="I221" t="s">
        <v>173</v>
      </c>
    </row>
    <row r="222" spans="1:9" x14ac:dyDescent="0.25">
      <c r="A222" t="s">
        <v>8</v>
      </c>
      <c r="B222" t="s">
        <v>9</v>
      </c>
      <c r="C222">
        <v>1</v>
      </c>
      <c r="D222">
        <v>1</v>
      </c>
      <c r="E222">
        <v>0</v>
      </c>
      <c r="F222">
        <v>100</v>
      </c>
      <c r="G222" t="s">
        <v>172</v>
      </c>
      <c r="H222" t="s">
        <v>0</v>
      </c>
      <c r="I222" t="s">
        <v>173</v>
      </c>
    </row>
    <row r="223" spans="1:9" x14ac:dyDescent="0.25">
      <c r="A223" t="s">
        <v>766</v>
      </c>
      <c r="B223" t="s">
        <v>767</v>
      </c>
      <c r="C223">
        <v>1</v>
      </c>
      <c r="D223">
        <v>1</v>
      </c>
      <c r="E223">
        <v>0</v>
      </c>
      <c r="F223">
        <v>100</v>
      </c>
      <c r="G223" t="s">
        <v>172</v>
      </c>
      <c r="H223" t="s">
        <v>0</v>
      </c>
      <c r="I223" t="s">
        <v>173</v>
      </c>
    </row>
    <row r="224" spans="1:9" x14ac:dyDescent="0.25">
      <c r="A224" t="s">
        <v>788</v>
      </c>
      <c r="B224" t="s">
        <v>789</v>
      </c>
      <c r="C224">
        <v>1</v>
      </c>
      <c r="D224">
        <v>1</v>
      </c>
      <c r="E224">
        <v>0</v>
      </c>
      <c r="F224">
        <v>100</v>
      </c>
      <c r="G224" t="s">
        <v>172</v>
      </c>
      <c r="H224" t="s">
        <v>0</v>
      </c>
      <c r="I224" t="s">
        <v>173</v>
      </c>
    </row>
    <row r="225" spans="1:9" x14ac:dyDescent="0.25">
      <c r="A225" t="s">
        <v>726</v>
      </c>
      <c r="B225" t="s">
        <v>727</v>
      </c>
      <c r="C225">
        <v>4</v>
      </c>
      <c r="D225">
        <v>1</v>
      </c>
      <c r="E225">
        <v>0</v>
      </c>
      <c r="F225">
        <v>100</v>
      </c>
      <c r="G225" t="s">
        <v>172</v>
      </c>
      <c r="H225" t="s">
        <v>0</v>
      </c>
      <c r="I225" t="s">
        <v>173</v>
      </c>
    </row>
    <row r="226" spans="1:9" x14ac:dyDescent="0.25">
      <c r="A226" t="s">
        <v>972</v>
      </c>
      <c r="B226" t="s">
        <v>973</v>
      </c>
      <c r="C226">
        <v>2</v>
      </c>
      <c r="D226">
        <v>1</v>
      </c>
      <c r="E226">
        <v>0</v>
      </c>
      <c r="F226">
        <v>100</v>
      </c>
      <c r="G226" t="s">
        <v>172</v>
      </c>
      <c r="H226" t="s">
        <v>0</v>
      </c>
      <c r="I226" t="s">
        <v>173</v>
      </c>
    </row>
    <row r="227" spans="1:9" x14ac:dyDescent="0.25">
      <c r="A227" t="s">
        <v>1049</v>
      </c>
      <c r="B227" t="s">
        <v>1050</v>
      </c>
      <c r="C227">
        <v>6</v>
      </c>
      <c r="D227">
        <v>1</v>
      </c>
      <c r="E227">
        <v>0</v>
      </c>
      <c r="F227">
        <v>100</v>
      </c>
      <c r="G227" t="s">
        <v>172</v>
      </c>
      <c r="H227" t="s">
        <v>0</v>
      </c>
      <c r="I227" t="s">
        <v>173</v>
      </c>
    </row>
    <row r="228" spans="1:9" x14ac:dyDescent="0.25">
      <c r="A228" t="s">
        <v>131</v>
      </c>
      <c r="B228" t="s">
        <v>132</v>
      </c>
      <c r="C228">
        <v>3</v>
      </c>
      <c r="D228">
        <v>1</v>
      </c>
      <c r="E228">
        <v>0</v>
      </c>
      <c r="F228">
        <v>100</v>
      </c>
      <c r="G228" t="s">
        <v>172</v>
      </c>
      <c r="H228" t="s">
        <v>0</v>
      </c>
      <c r="I228" t="s">
        <v>173</v>
      </c>
    </row>
    <row r="229" spans="1:9" x14ac:dyDescent="0.25">
      <c r="A229" t="s">
        <v>448</v>
      </c>
      <c r="B229" t="s">
        <v>449</v>
      </c>
      <c r="C229">
        <v>5</v>
      </c>
      <c r="D229">
        <v>1</v>
      </c>
      <c r="E229">
        <v>0</v>
      </c>
      <c r="F229">
        <v>99.68</v>
      </c>
      <c r="G229" t="s">
        <v>172</v>
      </c>
      <c r="H229" t="s">
        <v>0</v>
      </c>
      <c r="I229" t="s">
        <v>173</v>
      </c>
    </row>
    <row r="230" spans="1:9" x14ac:dyDescent="0.25">
      <c r="A230" t="s">
        <v>35</v>
      </c>
      <c r="B230" t="s">
        <v>36</v>
      </c>
      <c r="C230">
        <v>3</v>
      </c>
      <c r="D230">
        <v>1</v>
      </c>
      <c r="E230">
        <v>0</v>
      </c>
      <c r="F230">
        <v>99.56</v>
      </c>
      <c r="G230" t="s">
        <v>172</v>
      </c>
      <c r="H230" t="s">
        <v>0</v>
      </c>
      <c r="I230" t="s">
        <v>173</v>
      </c>
    </row>
    <row r="231" spans="1:9" x14ac:dyDescent="0.25">
      <c r="A231" t="s">
        <v>1376</v>
      </c>
      <c r="B231" t="s">
        <v>1377</v>
      </c>
      <c r="C231">
        <v>1</v>
      </c>
      <c r="D231">
        <v>1</v>
      </c>
      <c r="E231">
        <v>0</v>
      </c>
      <c r="F231">
        <v>99.52</v>
      </c>
      <c r="G231" t="s">
        <v>172</v>
      </c>
      <c r="H231" t="s">
        <v>0</v>
      </c>
      <c r="I231" t="s">
        <v>173</v>
      </c>
    </row>
    <row r="232" spans="1:9" x14ac:dyDescent="0.25">
      <c r="A232" t="s">
        <v>840</v>
      </c>
      <c r="B232" t="s">
        <v>841</v>
      </c>
      <c r="C232">
        <v>1</v>
      </c>
      <c r="D232">
        <v>1</v>
      </c>
      <c r="E232">
        <v>0</v>
      </c>
      <c r="F232">
        <v>99.24</v>
      </c>
      <c r="G232" t="s">
        <v>172</v>
      </c>
      <c r="H232" t="s">
        <v>0</v>
      </c>
      <c r="I232" t="s">
        <v>173</v>
      </c>
    </row>
    <row r="233" spans="1:9" x14ac:dyDescent="0.25">
      <c r="A233" t="s">
        <v>1207</v>
      </c>
      <c r="B233" t="s">
        <v>1208</v>
      </c>
      <c r="C233">
        <v>1</v>
      </c>
      <c r="D233">
        <v>1</v>
      </c>
      <c r="E233">
        <v>0</v>
      </c>
      <c r="F233">
        <v>99.04</v>
      </c>
      <c r="G233" t="s">
        <v>172</v>
      </c>
      <c r="H233" t="s">
        <v>0</v>
      </c>
      <c r="I233" t="s">
        <v>173</v>
      </c>
    </row>
    <row r="234" spans="1:9" x14ac:dyDescent="0.25">
      <c r="A234" t="s">
        <v>716</v>
      </c>
      <c r="B234" t="s">
        <v>717</v>
      </c>
      <c r="C234">
        <v>6</v>
      </c>
      <c r="D234">
        <v>1</v>
      </c>
      <c r="E234">
        <v>0</v>
      </c>
      <c r="F234">
        <v>98.93</v>
      </c>
      <c r="G234" t="s">
        <v>172</v>
      </c>
      <c r="H234" t="s">
        <v>0</v>
      </c>
      <c r="I234" t="s">
        <v>173</v>
      </c>
    </row>
    <row r="235" spans="1:9" x14ac:dyDescent="0.25">
      <c r="A235" t="s">
        <v>331</v>
      </c>
      <c r="B235" t="s">
        <v>332</v>
      </c>
      <c r="C235">
        <v>1</v>
      </c>
      <c r="D235">
        <v>1</v>
      </c>
      <c r="E235">
        <v>0</v>
      </c>
      <c r="F235">
        <v>98.83</v>
      </c>
      <c r="G235" t="s">
        <v>172</v>
      </c>
      <c r="H235" t="s">
        <v>0</v>
      </c>
      <c r="I235" t="s">
        <v>173</v>
      </c>
    </row>
    <row r="236" spans="1:9" x14ac:dyDescent="0.25">
      <c r="A236" t="s">
        <v>251</v>
      </c>
      <c r="B236" t="s">
        <v>252</v>
      </c>
      <c r="C236">
        <v>5</v>
      </c>
      <c r="D236">
        <v>1</v>
      </c>
      <c r="E236">
        <v>0</v>
      </c>
      <c r="F236">
        <v>98.81</v>
      </c>
      <c r="G236" t="s">
        <v>172</v>
      </c>
      <c r="H236" t="s">
        <v>0</v>
      </c>
      <c r="I236" t="s">
        <v>173</v>
      </c>
    </row>
    <row r="237" spans="1:9" x14ac:dyDescent="0.25">
      <c r="A237" t="s">
        <v>154</v>
      </c>
      <c r="B237" t="s">
        <v>155</v>
      </c>
      <c r="C237">
        <v>2</v>
      </c>
      <c r="D237">
        <v>1</v>
      </c>
      <c r="E237">
        <v>0</v>
      </c>
      <c r="F237">
        <v>98.64</v>
      </c>
      <c r="G237" t="s">
        <v>172</v>
      </c>
      <c r="H237" t="s">
        <v>0</v>
      </c>
      <c r="I237" t="s">
        <v>173</v>
      </c>
    </row>
    <row r="238" spans="1:9" x14ac:dyDescent="0.25">
      <c r="A238" t="s">
        <v>783</v>
      </c>
      <c r="B238" t="s">
        <v>28</v>
      </c>
      <c r="C238">
        <v>1</v>
      </c>
      <c r="D238">
        <v>1</v>
      </c>
      <c r="E238">
        <v>0</v>
      </c>
      <c r="F238">
        <v>98.63</v>
      </c>
      <c r="G238" t="s">
        <v>172</v>
      </c>
      <c r="H238" t="s">
        <v>0</v>
      </c>
      <c r="I238" t="s">
        <v>173</v>
      </c>
    </row>
    <row r="239" spans="1:9" x14ac:dyDescent="0.25">
      <c r="A239" t="s">
        <v>535</v>
      </c>
      <c r="B239" t="s">
        <v>536</v>
      </c>
      <c r="C239">
        <v>3</v>
      </c>
      <c r="D239">
        <v>1</v>
      </c>
      <c r="E239">
        <v>0</v>
      </c>
      <c r="F239">
        <v>98.34</v>
      </c>
      <c r="G239" t="s">
        <v>172</v>
      </c>
      <c r="H239" t="s">
        <v>0</v>
      </c>
      <c r="I239" t="s">
        <v>173</v>
      </c>
    </row>
    <row r="240" spans="1:9" x14ac:dyDescent="0.25">
      <c r="A240" t="s">
        <v>569</v>
      </c>
      <c r="B240" t="s">
        <v>570</v>
      </c>
      <c r="C240">
        <v>1</v>
      </c>
      <c r="D240">
        <v>1</v>
      </c>
      <c r="E240">
        <v>0</v>
      </c>
      <c r="F240">
        <v>98.28</v>
      </c>
      <c r="G240" t="s">
        <v>172</v>
      </c>
      <c r="H240" t="s">
        <v>0</v>
      </c>
      <c r="I240" t="s">
        <v>173</v>
      </c>
    </row>
    <row r="241" spans="1:9" x14ac:dyDescent="0.25">
      <c r="A241" t="s">
        <v>1108</v>
      </c>
      <c r="B241" t="s">
        <v>1109</v>
      </c>
      <c r="C241">
        <v>1</v>
      </c>
      <c r="D241">
        <v>1</v>
      </c>
      <c r="E241">
        <v>0</v>
      </c>
      <c r="F241">
        <v>98.26</v>
      </c>
      <c r="G241" t="s">
        <v>172</v>
      </c>
      <c r="H241" t="s">
        <v>0</v>
      </c>
      <c r="I241" t="s">
        <v>173</v>
      </c>
    </row>
    <row r="242" spans="1:9" x14ac:dyDescent="0.25">
      <c r="A242" t="s">
        <v>1299</v>
      </c>
      <c r="B242" t="s">
        <v>1300</v>
      </c>
      <c r="C242">
        <v>5</v>
      </c>
      <c r="D242">
        <v>1</v>
      </c>
      <c r="E242">
        <v>0</v>
      </c>
      <c r="F242">
        <v>98.13</v>
      </c>
      <c r="G242" t="s">
        <v>172</v>
      </c>
      <c r="H242" t="s">
        <v>0</v>
      </c>
      <c r="I242" t="s">
        <v>173</v>
      </c>
    </row>
    <row r="243" spans="1:9" x14ac:dyDescent="0.25">
      <c r="A243" t="s">
        <v>1281</v>
      </c>
      <c r="B243" t="s">
        <v>1282</v>
      </c>
      <c r="C243">
        <v>2</v>
      </c>
      <c r="D243">
        <v>1</v>
      </c>
      <c r="E243">
        <v>0</v>
      </c>
      <c r="F243">
        <v>98.12</v>
      </c>
      <c r="G243" t="s">
        <v>172</v>
      </c>
      <c r="H243" t="s">
        <v>0</v>
      </c>
      <c r="I243" t="s">
        <v>173</v>
      </c>
    </row>
    <row r="244" spans="1:9" x14ac:dyDescent="0.25">
      <c r="A244" t="s">
        <v>970</v>
      </c>
      <c r="B244" t="s">
        <v>971</v>
      </c>
      <c r="C244">
        <v>2</v>
      </c>
      <c r="D244">
        <v>1</v>
      </c>
      <c r="E244">
        <v>0</v>
      </c>
      <c r="F244">
        <v>98.1</v>
      </c>
      <c r="G244" t="s">
        <v>172</v>
      </c>
      <c r="H244" t="s">
        <v>0</v>
      </c>
      <c r="I244" t="s">
        <v>173</v>
      </c>
    </row>
    <row r="245" spans="1:9" x14ac:dyDescent="0.25">
      <c r="A245" t="s">
        <v>1039</v>
      </c>
      <c r="B245" t="s">
        <v>1040</v>
      </c>
      <c r="C245">
        <v>1</v>
      </c>
      <c r="D245">
        <v>1</v>
      </c>
      <c r="E245">
        <v>0</v>
      </c>
      <c r="F245">
        <v>97.81</v>
      </c>
      <c r="G245" t="s">
        <v>172</v>
      </c>
      <c r="H245" t="s">
        <v>0</v>
      </c>
      <c r="I245" t="s">
        <v>173</v>
      </c>
    </row>
    <row r="246" spans="1:9" x14ac:dyDescent="0.25">
      <c r="A246" t="s">
        <v>678</v>
      </c>
      <c r="B246" t="s">
        <v>679</v>
      </c>
      <c r="C246">
        <v>2</v>
      </c>
      <c r="D246">
        <v>1</v>
      </c>
      <c r="E246">
        <v>0</v>
      </c>
      <c r="F246">
        <v>97.69</v>
      </c>
      <c r="G246" t="s">
        <v>172</v>
      </c>
      <c r="H246" t="s">
        <v>0</v>
      </c>
      <c r="I246" t="s">
        <v>173</v>
      </c>
    </row>
    <row r="247" spans="1:9" x14ac:dyDescent="0.25">
      <c r="A247" t="s">
        <v>1344</v>
      </c>
      <c r="B247" t="s">
        <v>1345</v>
      </c>
      <c r="C247">
        <v>1</v>
      </c>
      <c r="D247">
        <v>1</v>
      </c>
      <c r="E247">
        <v>0</v>
      </c>
      <c r="F247">
        <v>97.59</v>
      </c>
      <c r="G247" t="s">
        <v>172</v>
      </c>
      <c r="H247" t="s">
        <v>0</v>
      </c>
      <c r="I247" t="s">
        <v>173</v>
      </c>
    </row>
    <row r="248" spans="1:9" x14ac:dyDescent="0.25">
      <c r="A248" t="s">
        <v>510</v>
      </c>
      <c r="B248" t="s">
        <v>511</v>
      </c>
      <c r="C248">
        <v>3</v>
      </c>
      <c r="D248">
        <v>1</v>
      </c>
      <c r="E248">
        <v>0</v>
      </c>
      <c r="F248">
        <v>96.21</v>
      </c>
      <c r="G248" t="s">
        <v>172</v>
      </c>
      <c r="H248" t="s">
        <v>0</v>
      </c>
      <c r="I248" t="s">
        <v>173</v>
      </c>
    </row>
    <row r="249" spans="1:9" x14ac:dyDescent="0.25">
      <c r="A249" t="s">
        <v>15</v>
      </c>
      <c r="B249" t="s">
        <v>16</v>
      </c>
      <c r="C249">
        <v>1</v>
      </c>
      <c r="D249">
        <v>1</v>
      </c>
      <c r="E249">
        <v>0</v>
      </c>
      <c r="F249">
        <v>95.31</v>
      </c>
      <c r="G249" t="s">
        <v>172</v>
      </c>
      <c r="H249" t="s">
        <v>0</v>
      </c>
      <c r="I249" t="s">
        <v>173</v>
      </c>
    </row>
    <row r="250" spans="1:9" x14ac:dyDescent="0.25">
      <c r="A250" t="s">
        <v>659</v>
      </c>
      <c r="B250" t="s">
        <v>660</v>
      </c>
      <c r="C250">
        <v>11</v>
      </c>
      <c r="D250">
        <v>1</v>
      </c>
      <c r="E250">
        <v>0</v>
      </c>
      <c r="F250">
        <v>94.96</v>
      </c>
      <c r="G250" t="s">
        <v>172</v>
      </c>
      <c r="H250" t="s">
        <v>0</v>
      </c>
      <c r="I250" t="s">
        <v>173</v>
      </c>
    </row>
    <row r="251" spans="1:9" x14ac:dyDescent="0.25">
      <c r="A251" t="s">
        <v>146</v>
      </c>
      <c r="B251" t="s">
        <v>147</v>
      </c>
      <c r="C251">
        <v>3</v>
      </c>
      <c r="D251">
        <v>1</v>
      </c>
      <c r="E251">
        <v>0</v>
      </c>
      <c r="F251">
        <v>94.81</v>
      </c>
      <c r="G251" t="s">
        <v>172</v>
      </c>
      <c r="H251" t="s">
        <v>0</v>
      </c>
      <c r="I251" t="s">
        <v>173</v>
      </c>
    </row>
    <row r="252" spans="1:9" x14ac:dyDescent="0.25">
      <c r="A252" t="s">
        <v>488</v>
      </c>
      <c r="B252" t="s">
        <v>489</v>
      </c>
      <c r="C252">
        <v>1</v>
      </c>
      <c r="D252">
        <v>1</v>
      </c>
      <c r="E252">
        <v>0</v>
      </c>
      <c r="F252">
        <v>94.7</v>
      </c>
      <c r="G252" t="s">
        <v>172</v>
      </c>
      <c r="H252" t="s">
        <v>0</v>
      </c>
      <c r="I252" t="s">
        <v>173</v>
      </c>
    </row>
    <row r="253" spans="1:9" x14ac:dyDescent="0.25">
      <c r="A253" t="s">
        <v>849</v>
      </c>
      <c r="B253" t="s">
        <v>850</v>
      </c>
      <c r="C253">
        <v>5</v>
      </c>
      <c r="D253">
        <v>1</v>
      </c>
      <c r="E253">
        <v>0</v>
      </c>
      <c r="F253">
        <v>94.23</v>
      </c>
      <c r="G253" t="s">
        <v>172</v>
      </c>
      <c r="H253" t="s">
        <v>0</v>
      </c>
      <c r="I253" t="s">
        <v>173</v>
      </c>
    </row>
    <row r="254" spans="1:9" x14ac:dyDescent="0.25">
      <c r="A254" t="s">
        <v>451</v>
      </c>
      <c r="B254" t="s">
        <v>452</v>
      </c>
      <c r="C254">
        <v>3</v>
      </c>
      <c r="D254">
        <v>1</v>
      </c>
      <c r="E254">
        <v>0</v>
      </c>
      <c r="F254">
        <v>93.33</v>
      </c>
      <c r="G254" t="s">
        <v>172</v>
      </c>
      <c r="H254" t="s">
        <v>0</v>
      </c>
      <c r="I254" t="s">
        <v>173</v>
      </c>
    </row>
    <row r="255" spans="1:9" x14ac:dyDescent="0.25">
      <c r="A255" t="s">
        <v>1222</v>
      </c>
      <c r="B255" t="s">
        <v>1223</v>
      </c>
      <c r="C255">
        <v>2</v>
      </c>
      <c r="D255">
        <v>1</v>
      </c>
      <c r="E255">
        <v>0</v>
      </c>
      <c r="F255">
        <v>93.27</v>
      </c>
      <c r="G255" t="s">
        <v>172</v>
      </c>
      <c r="H255" t="s">
        <v>0</v>
      </c>
      <c r="I255" t="s">
        <v>173</v>
      </c>
    </row>
    <row r="256" spans="1:9" x14ac:dyDescent="0.25">
      <c r="A256" t="s">
        <v>696</v>
      </c>
      <c r="B256" t="s">
        <v>697</v>
      </c>
      <c r="C256">
        <v>4</v>
      </c>
      <c r="D256">
        <v>1</v>
      </c>
      <c r="E256">
        <v>0</v>
      </c>
      <c r="F256">
        <v>93.21</v>
      </c>
      <c r="G256" t="s">
        <v>172</v>
      </c>
      <c r="H256" t="s">
        <v>0</v>
      </c>
      <c r="I256" t="s">
        <v>173</v>
      </c>
    </row>
    <row r="257" spans="1:9" x14ac:dyDescent="0.25">
      <c r="A257" t="s">
        <v>1037</v>
      </c>
      <c r="B257" t="s">
        <v>74</v>
      </c>
      <c r="C257">
        <v>1</v>
      </c>
      <c r="D257">
        <v>1</v>
      </c>
      <c r="E257">
        <v>0</v>
      </c>
      <c r="F257">
        <v>92.68</v>
      </c>
      <c r="G257" t="s">
        <v>172</v>
      </c>
      <c r="H257" t="s">
        <v>0</v>
      </c>
      <c r="I257" t="s">
        <v>173</v>
      </c>
    </row>
    <row r="258" spans="1:9" x14ac:dyDescent="0.25">
      <c r="A258" t="s">
        <v>813</v>
      </c>
      <c r="B258" t="s">
        <v>814</v>
      </c>
      <c r="C258">
        <v>3</v>
      </c>
      <c r="D258">
        <v>1</v>
      </c>
      <c r="E258">
        <v>0</v>
      </c>
      <c r="F258">
        <v>92.65</v>
      </c>
      <c r="G258" t="s">
        <v>172</v>
      </c>
      <c r="H258" t="s">
        <v>0</v>
      </c>
      <c r="I258" t="s">
        <v>173</v>
      </c>
    </row>
    <row r="259" spans="1:9" x14ac:dyDescent="0.25">
      <c r="A259" t="s">
        <v>1380</v>
      </c>
      <c r="B259" t="s">
        <v>1381</v>
      </c>
      <c r="C259">
        <v>1</v>
      </c>
      <c r="D259">
        <v>1</v>
      </c>
      <c r="E259">
        <v>0</v>
      </c>
      <c r="F259">
        <v>92.37</v>
      </c>
      <c r="G259" t="s">
        <v>172</v>
      </c>
      <c r="H259" t="s">
        <v>0</v>
      </c>
      <c r="I259" t="s">
        <v>173</v>
      </c>
    </row>
    <row r="260" spans="1:9" x14ac:dyDescent="0.25">
      <c r="A260" t="s">
        <v>33</v>
      </c>
      <c r="B260" t="s">
        <v>34</v>
      </c>
      <c r="C260">
        <v>4</v>
      </c>
      <c r="D260">
        <v>1</v>
      </c>
      <c r="E260">
        <v>0</v>
      </c>
      <c r="F260">
        <v>91.9</v>
      </c>
      <c r="G260" t="s">
        <v>172</v>
      </c>
      <c r="H260" t="s">
        <v>0</v>
      </c>
      <c r="I260" t="s">
        <v>173</v>
      </c>
    </row>
    <row r="261" spans="1:9" x14ac:dyDescent="0.25">
      <c r="A261" t="s">
        <v>532</v>
      </c>
      <c r="B261" t="s">
        <v>533</v>
      </c>
      <c r="C261">
        <v>4</v>
      </c>
      <c r="D261">
        <v>1</v>
      </c>
      <c r="E261">
        <v>0</v>
      </c>
      <c r="F261">
        <v>91.4</v>
      </c>
      <c r="G261" t="s">
        <v>172</v>
      </c>
      <c r="H261" t="s">
        <v>0</v>
      </c>
      <c r="I261" t="s">
        <v>173</v>
      </c>
    </row>
    <row r="262" spans="1:9" x14ac:dyDescent="0.25">
      <c r="A262" t="s">
        <v>359</v>
      </c>
      <c r="B262" t="s">
        <v>360</v>
      </c>
      <c r="C262">
        <v>4</v>
      </c>
      <c r="D262">
        <v>1</v>
      </c>
      <c r="E262">
        <v>0</v>
      </c>
      <c r="F262">
        <v>90.77</v>
      </c>
      <c r="G262" t="s">
        <v>172</v>
      </c>
      <c r="H262" t="s">
        <v>0</v>
      </c>
      <c r="I262" t="s">
        <v>173</v>
      </c>
    </row>
    <row r="263" spans="1:9" x14ac:dyDescent="0.25">
      <c r="A263" t="s">
        <v>407</v>
      </c>
      <c r="B263" t="s">
        <v>408</v>
      </c>
      <c r="C263">
        <v>3</v>
      </c>
      <c r="D263">
        <v>1</v>
      </c>
      <c r="E263">
        <v>0</v>
      </c>
      <c r="F263">
        <v>90.66</v>
      </c>
      <c r="G263" t="s">
        <v>172</v>
      </c>
      <c r="H263" t="s">
        <v>0</v>
      </c>
      <c r="I263" t="s">
        <v>173</v>
      </c>
    </row>
    <row r="264" spans="1:9" x14ac:dyDescent="0.25">
      <c r="A264" t="s">
        <v>481</v>
      </c>
      <c r="B264" t="s">
        <v>482</v>
      </c>
      <c r="C264">
        <v>5</v>
      </c>
      <c r="D264">
        <v>1</v>
      </c>
      <c r="E264">
        <v>0</v>
      </c>
      <c r="F264">
        <v>90.55</v>
      </c>
      <c r="G264" t="s">
        <v>172</v>
      </c>
      <c r="H264" t="s">
        <v>0</v>
      </c>
      <c r="I264" t="s">
        <v>173</v>
      </c>
    </row>
    <row r="265" spans="1:9" x14ac:dyDescent="0.25">
      <c r="A265" t="s">
        <v>1301</v>
      </c>
      <c r="B265" t="s">
        <v>1302</v>
      </c>
      <c r="C265">
        <v>1</v>
      </c>
      <c r="D265">
        <v>1</v>
      </c>
      <c r="E265">
        <v>0</v>
      </c>
      <c r="F265">
        <v>89.94</v>
      </c>
      <c r="G265" t="s">
        <v>172</v>
      </c>
      <c r="H265" t="s">
        <v>0</v>
      </c>
      <c r="I265" t="s">
        <v>173</v>
      </c>
    </row>
    <row r="266" spans="1:9" x14ac:dyDescent="0.25">
      <c r="A266" t="s">
        <v>356</v>
      </c>
      <c r="B266" t="s">
        <v>357</v>
      </c>
      <c r="C266">
        <v>6</v>
      </c>
      <c r="D266">
        <v>1</v>
      </c>
      <c r="E266">
        <v>0</v>
      </c>
      <c r="F266">
        <v>89.83</v>
      </c>
      <c r="G266" t="s">
        <v>172</v>
      </c>
      <c r="H266" t="s">
        <v>0</v>
      </c>
      <c r="I266" t="s">
        <v>173</v>
      </c>
    </row>
    <row r="267" spans="1:9" x14ac:dyDescent="0.25">
      <c r="A267" t="s">
        <v>884</v>
      </c>
      <c r="B267" t="s">
        <v>885</v>
      </c>
      <c r="C267">
        <v>3</v>
      </c>
      <c r="D267">
        <v>1</v>
      </c>
      <c r="E267">
        <v>0</v>
      </c>
      <c r="F267">
        <v>89.49</v>
      </c>
      <c r="G267" t="s">
        <v>172</v>
      </c>
      <c r="H267" t="s">
        <v>0</v>
      </c>
      <c r="I267" t="s">
        <v>173</v>
      </c>
    </row>
    <row r="268" spans="1:9" x14ac:dyDescent="0.25">
      <c r="A268" t="s">
        <v>1026</v>
      </c>
      <c r="B268" t="s">
        <v>1027</v>
      </c>
      <c r="C268">
        <v>1</v>
      </c>
      <c r="D268">
        <v>1</v>
      </c>
      <c r="E268">
        <v>0</v>
      </c>
      <c r="F268">
        <v>89.33</v>
      </c>
      <c r="G268" t="s">
        <v>172</v>
      </c>
      <c r="H268" t="s">
        <v>0</v>
      </c>
      <c r="I268" t="s">
        <v>173</v>
      </c>
    </row>
    <row r="269" spans="1:9" x14ac:dyDescent="0.25">
      <c r="A269" t="s">
        <v>983</v>
      </c>
      <c r="B269" t="s">
        <v>984</v>
      </c>
      <c r="C269">
        <v>1</v>
      </c>
      <c r="D269">
        <v>1</v>
      </c>
      <c r="E269">
        <v>0</v>
      </c>
      <c r="F269">
        <v>89.22</v>
      </c>
      <c r="G269" t="s">
        <v>172</v>
      </c>
      <c r="H269" t="s">
        <v>0</v>
      </c>
      <c r="I269" t="s">
        <v>173</v>
      </c>
    </row>
    <row r="270" spans="1:9" x14ac:dyDescent="0.25">
      <c r="A270" t="s">
        <v>371</v>
      </c>
      <c r="B270" t="s">
        <v>372</v>
      </c>
      <c r="C270">
        <v>4</v>
      </c>
      <c r="D270">
        <v>1</v>
      </c>
      <c r="E270">
        <v>0</v>
      </c>
      <c r="F270">
        <v>88.72</v>
      </c>
      <c r="G270" t="s">
        <v>172</v>
      </c>
      <c r="H270" t="s">
        <v>0</v>
      </c>
      <c r="I270" t="s">
        <v>173</v>
      </c>
    </row>
    <row r="271" spans="1:9" x14ac:dyDescent="0.25">
      <c r="A271" t="s">
        <v>529</v>
      </c>
      <c r="B271" t="s">
        <v>530</v>
      </c>
      <c r="C271">
        <v>1</v>
      </c>
      <c r="D271">
        <v>1</v>
      </c>
      <c r="E271">
        <v>0</v>
      </c>
      <c r="F271">
        <v>87.88</v>
      </c>
      <c r="G271" t="s">
        <v>172</v>
      </c>
      <c r="H271" t="s">
        <v>0</v>
      </c>
      <c r="I271" t="s">
        <v>173</v>
      </c>
    </row>
    <row r="272" spans="1:9" x14ac:dyDescent="0.25">
      <c r="A272" t="s">
        <v>105</v>
      </c>
      <c r="B272" t="s">
        <v>106</v>
      </c>
      <c r="C272">
        <v>3</v>
      </c>
      <c r="D272">
        <v>1</v>
      </c>
      <c r="E272">
        <v>0</v>
      </c>
      <c r="F272">
        <v>87.5</v>
      </c>
      <c r="G272" t="s">
        <v>172</v>
      </c>
      <c r="H272" t="s">
        <v>0</v>
      </c>
      <c r="I272" t="s">
        <v>173</v>
      </c>
    </row>
    <row r="273" spans="1:9" x14ac:dyDescent="0.25">
      <c r="A273" t="s">
        <v>512</v>
      </c>
      <c r="B273" t="s">
        <v>513</v>
      </c>
      <c r="C273">
        <v>1</v>
      </c>
      <c r="D273">
        <v>1</v>
      </c>
      <c r="E273">
        <v>0</v>
      </c>
      <c r="F273">
        <v>87.02</v>
      </c>
      <c r="G273" t="s">
        <v>172</v>
      </c>
      <c r="H273" t="s">
        <v>0</v>
      </c>
      <c r="I273" t="s">
        <v>173</v>
      </c>
    </row>
    <row r="274" spans="1:9" x14ac:dyDescent="0.25">
      <c r="A274" t="s">
        <v>896</v>
      </c>
      <c r="B274" t="s">
        <v>897</v>
      </c>
      <c r="C274">
        <v>3</v>
      </c>
      <c r="D274">
        <v>1</v>
      </c>
      <c r="E274">
        <v>0</v>
      </c>
      <c r="F274">
        <v>84.85</v>
      </c>
      <c r="G274" t="s">
        <v>172</v>
      </c>
      <c r="H274" t="s">
        <v>0</v>
      </c>
      <c r="I274" t="s">
        <v>173</v>
      </c>
    </row>
    <row r="275" spans="1:9" x14ac:dyDescent="0.25">
      <c r="A275" t="s">
        <v>51</v>
      </c>
      <c r="B275" t="s">
        <v>52</v>
      </c>
      <c r="C275">
        <v>3</v>
      </c>
      <c r="D275">
        <v>1</v>
      </c>
      <c r="E275">
        <v>0</v>
      </c>
      <c r="F275">
        <v>84.23</v>
      </c>
      <c r="G275" t="s">
        <v>172</v>
      </c>
      <c r="H275" t="s">
        <v>0</v>
      </c>
      <c r="I275" t="s">
        <v>173</v>
      </c>
    </row>
    <row r="276" spans="1:9" x14ac:dyDescent="0.25">
      <c r="A276" t="s">
        <v>775</v>
      </c>
      <c r="B276" t="s">
        <v>776</v>
      </c>
      <c r="C276">
        <v>1</v>
      </c>
      <c r="D276">
        <v>1</v>
      </c>
      <c r="E276">
        <v>0</v>
      </c>
      <c r="F276">
        <v>83.9</v>
      </c>
      <c r="G276" t="s">
        <v>172</v>
      </c>
      <c r="H276" t="s">
        <v>0</v>
      </c>
      <c r="I276" t="s">
        <v>173</v>
      </c>
    </row>
    <row r="277" spans="1:9" x14ac:dyDescent="0.25">
      <c r="A277" t="s">
        <v>1105</v>
      </c>
      <c r="B277" t="s">
        <v>1106</v>
      </c>
      <c r="C277">
        <v>4</v>
      </c>
      <c r="D277">
        <v>1</v>
      </c>
      <c r="E277">
        <v>0</v>
      </c>
      <c r="F277">
        <v>83.81</v>
      </c>
      <c r="G277" t="s">
        <v>172</v>
      </c>
      <c r="H277" t="s">
        <v>0</v>
      </c>
      <c r="I277" t="s">
        <v>173</v>
      </c>
    </row>
    <row r="278" spans="1:9" x14ac:dyDescent="0.25">
      <c r="A278" t="s">
        <v>256</v>
      </c>
      <c r="B278" t="s">
        <v>257</v>
      </c>
      <c r="C278">
        <v>4</v>
      </c>
      <c r="D278">
        <v>1</v>
      </c>
      <c r="E278">
        <v>0</v>
      </c>
      <c r="F278">
        <v>83.53</v>
      </c>
      <c r="G278" t="s">
        <v>172</v>
      </c>
      <c r="H278" t="s">
        <v>0</v>
      </c>
      <c r="I278" t="s">
        <v>173</v>
      </c>
    </row>
    <row r="279" spans="1:9" x14ac:dyDescent="0.25">
      <c r="A279" t="s">
        <v>899</v>
      </c>
      <c r="B279" t="s">
        <v>900</v>
      </c>
      <c r="C279">
        <v>1</v>
      </c>
      <c r="D279">
        <v>1</v>
      </c>
      <c r="E279">
        <v>0</v>
      </c>
      <c r="F279">
        <v>82.8</v>
      </c>
      <c r="G279" t="s">
        <v>172</v>
      </c>
      <c r="H279" t="s">
        <v>0</v>
      </c>
      <c r="I279" t="s">
        <v>173</v>
      </c>
    </row>
    <row r="280" spans="1:9" x14ac:dyDescent="0.25">
      <c r="A280" t="s">
        <v>947</v>
      </c>
      <c r="B280" t="s">
        <v>948</v>
      </c>
      <c r="C280">
        <v>1</v>
      </c>
      <c r="D280">
        <v>1</v>
      </c>
      <c r="E280">
        <v>0</v>
      </c>
      <c r="F280">
        <v>80.819999999999993</v>
      </c>
      <c r="G280" t="s">
        <v>172</v>
      </c>
      <c r="H280" t="s">
        <v>0</v>
      </c>
      <c r="I280" t="s">
        <v>173</v>
      </c>
    </row>
    <row r="281" spans="1:9" x14ac:dyDescent="0.25">
      <c r="A281" t="s">
        <v>997</v>
      </c>
      <c r="B281" t="s">
        <v>998</v>
      </c>
      <c r="C281">
        <v>15</v>
      </c>
      <c r="D281">
        <v>1</v>
      </c>
      <c r="E281">
        <v>0</v>
      </c>
      <c r="F281">
        <v>80.739999999999995</v>
      </c>
      <c r="G281" t="s">
        <v>172</v>
      </c>
      <c r="H281" t="s">
        <v>0</v>
      </c>
      <c r="I281" t="s">
        <v>173</v>
      </c>
    </row>
    <row r="282" spans="1:9" x14ac:dyDescent="0.25">
      <c r="A282" t="s">
        <v>6</v>
      </c>
      <c r="B282" t="s">
        <v>7</v>
      </c>
      <c r="C282">
        <v>3</v>
      </c>
      <c r="D282">
        <v>1</v>
      </c>
      <c r="E282">
        <v>0</v>
      </c>
      <c r="F282">
        <v>78.709999999999994</v>
      </c>
      <c r="G282" t="s">
        <v>172</v>
      </c>
      <c r="H282" t="s">
        <v>0</v>
      </c>
      <c r="I282" t="s">
        <v>173</v>
      </c>
    </row>
    <row r="283" spans="1:9" x14ac:dyDescent="0.25">
      <c r="A283" t="s">
        <v>626</v>
      </c>
      <c r="B283" t="s">
        <v>627</v>
      </c>
      <c r="C283">
        <v>1</v>
      </c>
      <c r="D283">
        <v>1</v>
      </c>
      <c r="E283">
        <v>0</v>
      </c>
      <c r="F283">
        <v>78.459999999999994</v>
      </c>
      <c r="G283" t="s">
        <v>172</v>
      </c>
      <c r="H283" t="s">
        <v>0</v>
      </c>
      <c r="I283" t="s">
        <v>173</v>
      </c>
    </row>
    <row r="284" spans="1:9" x14ac:dyDescent="0.25">
      <c r="A284" t="s">
        <v>1007</v>
      </c>
      <c r="B284" t="s">
        <v>1008</v>
      </c>
      <c r="C284">
        <v>26</v>
      </c>
      <c r="D284">
        <v>1</v>
      </c>
      <c r="E284">
        <v>0</v>
      </c>
      <c r="F284">
        <v>78.25</v>
      </c>
      <c r="G284" t="s">
        <v>172</v>
      </c>
      <c r="H284" t="s">
        <v>0</v>
      </c>
      <c r="I284" t="s">
        <v>173</v>
      </c>
    </row>
    <row r="285" spans="1:9" x14ac:dyDescent="0.25">
      <c r="A285" t="s">
        <v>430</v>
      </c>
      <c r="B285" t="s">
        <v>431</v>
      </c>
      <c r="C285">
        <v>1</v>
      </c>
      <c r="D285">
        <v>1</v>
      </c>
      <c r="E285">
        <v>0</v>
      </c>
      <c r="F285">
        <v>78.239999999999995</v>
      </c>
      <c r="G285" t="s">
        <v>172</v>
      </c>
      <c r="H285" t="s">
        <v>0</v>
      </c>
      <c r="I285" t="s">
        <v>173</v>
      </c>
    </row>
    <row r="286" spans="1:9" x14ac:dyDescent="0.25">
      <c r="A286" t="s">
        <v>138</v>
      </c>
      <c r="B286" t="s">
        <v>139</v>
      </c>
      <c r="C286">
        <v>2</v>
      </c>
      <c r="D286">
        <v>1</v>
      </c>
      <c r="E286">
        <v>0</v>
      </c>
      <c r="F286">
        <v>77.33</v>
      </c>
      <c r="G286" t="s">
        <v>172</v>
      </c>
      <c r="H286" t="s">
        <v>0</v>
      </c>
      <c r="I286" t="s">
        <v>173</v>
      </c>
    </row>
    <row r="287" spans="1:9" x14ac:dyDescent="0.25">
      <c r="A287" t="s">
        <v>1304</v>
      </c>
      <c r="B287" t="s">
        <v>1305</v>
      </c>
      <c r="C287">
        <v>5</v>
      </c>
      <c r="D287">
        <v>1</v>
      </c>
      <c r="E287">
        <v>0</v>
      </c>
      <c r="F287">
        <v>77.069999999999993</v>
      </c>
      <c r="G287" t="s">
        <v>172</v>
      </c>
      <c r="H287" t="s">
        <v>0</v>
      </c>
      <c r="I287" t="s">
        <v>173</v>
      </c>
    </row>
    <row r="288" spans="1:9" x14ac:dyDescent="0.25">
      <c r="A288" t="s">
        <v>361</v>
      </c>
      <c r="B288" t="s">
        <v>362</v>
      </c>
      <c r="C288">
        <v>6</v>
      </c>
      <c r="D288">
        <v>1</v>
      </c>
      <c r="E288">
        <v>0</v>
      </c>
      <c r="F288">
        <v>76.92</v>
      </c>
      <c r="G288" t="s">
        <v>172</v>
      </c>
      <c r="H288" t="s">
        <v>0</v>
      </c>
      <c r="I288" t="s">
        <v>173</v>
      </c>
    </row>
    <row r="289" spans="1:9" x14ac:dyDescent="0.25">
      <c r="A289" t="s">
        <v>942</v>
      </c>
      <c r="B289" t="s">
        <v>943</v>
      </c>
      <c r="C289">
        <v>2</v>
      </c>
      <c r="D289">
        <v>1</v>
      </c>
      <c r="E289">
        <v>0</v>
      </c>
      <c r="F289">
        <v>76.739999999999995</v>
      </c>
      <c r="G289" t="s">
        <v>172</v>
      </c>
      <c r="H289" t="s">
        <v>0</v>
      </c>
      <c r="I289" t="s">
        <v>173</v>
      </c>
    </row>
    <row r="290" spans="1:9" x14ac:dyDescent="0.25">
      <c r="A290" t="s">
        <v>904</v>
      </c>
      <c r="B290" t="s">
        <v>905</v>
      </c>
      <c r="C290">
        <v>1</v>
      </c>
      <c r="D290">
        <v>1</v>
      </c>
      <c r="E290">
        <v>0</v>
      </c>
      <c r="F290">
        <v>75.680000000000007</v>
      </c>
      <c r="G290" t="s">
        <v>172</v>
      </c>
      <c r="H290" t="s">
        <v>0</v>
      </c>
      <c r="I290" t="s">
        <v>173</v>
      </c>
    </row>
    <row r="291" spans="1:9" x14ac:dyDescent="0.25">
      <c r="A291" t="s">
        <v>10</v>
      </c>
      <c r="B291" t="s">
        <v>11</v>
      </c>
      <c r="C291">
        <v>14</v>
      </c>
      <c r="D291">
        <v>1</v>
      </c>
      <c r="E291">
        <v>0</v>
      </c>
      <c r="F291">
        <v>75.12</v>
      </c>
      <c r="G291" t="s">
        <v>172</v>
      </c>
      <c r="H291" t="s">
        <v>0</v>
      </c>
      <c r="I291" t="s">
        <v>173</v>
      </c>
    </row>
    <row r="292" spans="1:9" x14ac:dyDescent="0.25">
      <c r="A292" t="s">
        <v>1231</v>
      </c>
      <c r="B292" t="s">
        <v>1232</v>
      </c>
      <c r="C292">
        <v>3</v>
      </c>
      <c r="D292">
        <v>1</v>
      </c>
      <c r="E292">
        <v>0</v>
      </c>
      <c r="F292">
        <v>73.989999999999995</v>
      </c>
      <c r="G292" t="s">
        <v>172</v>
      </c>
      <c r="H292" t="s">
        <v>0</v>
      </c>
      <c r="I292" t="s">
        <v>173</v>
      </c>
    </row>
    <row r="293" spans="1:9" x14ac:dyDescent="0.25">
      <c r="A293" t="s">
        <v>808</v>
      </c>
      <c r="B293" t="s">
        <v>809</v>
      </c>
      <c r="C293">
        <v>1</v>
      </c>
      <c r="D293">
        <v>1</v>
      </c>
      <c r="E293">
        <v>0</v>
      </c>
      <c r="F293">
        <v>73.73</v>
      </c>
      <c r="G293" t="s">
        <v>172</v>
      </c>
      <c r="H293" t="s">
        <v>0</v>
      </c>
      <c r="I293" t="s">
        <v>173</v>
      </c>
    </row>
    <row r="294" spans="1:9" x14ac:dyDescent="0.25">
      <c r="A294" t="s">
        <v>242</v>
      </c>
      <c r="B294" t="s">
        <v>243</v>
      </c>
      <c r="C294">
        <v>6</v>
      </c>
      <c r="D294">
        <v>1</v>
      </c>
      <c r="E294">
        <v>0</v>
      </c>
      <c r="F294">
        <v>73.58</v>
      </c>
      <c r="G294" t="s">
        <v>172</v>
      </c>
      <c r="H294" t="s">
        <v>0</v>
      </c>
      <c r="I294" t="s">
        <v>173</v>
      </c>
    </row>
    <row r="295" spans="1:9" x14ac:dyDescent="0.25">
      <c r="A295" t="s">
        <v>964</v>
      </c>
      <c r="B295" t="s">
        <v>965</v>
      </c>
      <c r="C295">
        <v>3</v>
      </c>
      <c r="D295">
        <v>1</v>
      </c>
      <c r="E295">
        <v>0</v>
      </c>
      <c r="F295">
        <v>72.14</v>
      </c>
      <c r="G295" t="s">
        <v>172</v>
      </c>
      <c r="H295" t="s">
        <v>0</v>
      </c>
      <c r="I295" t="s">
        <v>173</v>
      </c>
    </row>
    <row r="296" spans="1:9" x14ac:dyDescent="0.25">
      <c r="A296" t="s">
        <v>109</v>
      </c>
      <c r="B296" t="s">
        <v>110</v>
      </c>
      <c r="C296">
        <v>3</v>
      </c>
      <c r="D296">
        <v>1</v>
      </c>
      <c r="E296">
        <v>0</v>
      </c>
      <c r="F296">
        <v>71.819999999999993</v>
      </c>
      <c r="G296" t="s">
        <v>172</v>
      </c>
      <c r="H296" t="s">
        <v>0</v>
      </c>
      <c r="I296" t="s">
        <v>173</v>
      </c>
    </row>
    <row r="297" spans="1:9" x14ac:dyDescent="0.25">
      <c r="A297" t="s">
        <v>986</v>
      </c>
      <c r="B297" t="s">
        <v>987</v>
      </c>
      <c r="C297">
        <v>2</v>
      </c>
      <c r="D297">
        <v>1</v>
      </c>
      <c r="E297">
        <v>0</v>
      </c>
      <c r="F297">
        <v>68.260000000000005</v>
      </c>
      <c r="G297" t="s">
        <v>172</v>
      </c>
      <c r="H297" t="s">
        <v>0</v>
      </c>
      <c r="I297" t="s">
        <v>173</v>
      </c>
    </row>
    <row r="298" spans="1:9" x14ac:dyDescent="0.25">
      <c r="A298" t="s">
        <v>1312</v>
      </c>
      <c r="B298" t="s">
        <v>1313</v>
      </c>
      <c r="C298">
        <v>3</v>
      </c>
      <c r="D298">
        <v>1</v>
      </c>
      <c r="E298">
        <v>0</v>
      </c>
      <c r="F298">
        <v>66.069999999999993</v>
      </c>
      <c r="G298" t="s">
        <v>172</v>
      </c>
      <c r="H298" t="s">
        <v>0</v>
      </c>
      <c r="I298" t="s">
        <v>173</v>
      </c>
    </row>
    <row r="299" spans="1:9" x14ac:dyDescent="0.25">
      <c r="A299" t="s">
        <v>283</v>
      </c>
      <c r="B299" t="s">
        <v>284</v>
      </c>
      <c r="C299">
        <v>5</v>
      </c>
      <c r="D299">
        <v>1</v>
      </c>
      <c r="E299">
        <v>0</v>
      </c>
      <c r="F299">
        <v>65.94</v>
      </c>
      <c r="G299" t="s">
        <v>172</v>
      </c>
      <c r="H299" t="s">
        <v>0</v>
      </c>
      <c r="I299" t="s">
        <v>173</v>
      </c>
    </row>
    <row r="300" spans="1:9" x14ac:dyDescent="0.25">
      <c r="A300" t="s">
        <v>276</v>
      </c>
      <c r="B300" t="s">
        <v>277</v>
      </c>
      <c r="C300">
        <v>3</v>
      </c>
      <c r="D300">
        <v>1</v>
      </c>
      <c r="E300">
        <v>0</v>
      </c>
      <c r="F300">
        <v>64.650000000000006</v>
      </c>
      <c r="G300" t="s">
        <v>172</v>
      </c>
      <c r="H300" t="s">
        <v>0</v>
      </c>
      <c r="I300" t="s">
        <v>173</v>
      </c>
    </row>
    <row r="301" spans="1:9" x14ac:dyDescent="0.25">
      <c r="A301" t="s">
        <v>107</v>
      </c>
      <c r="B301" t="s">
        <v>108</v>
      </c>
      <c r="C301">
        <v>1</v>
      </c>
      <c r="D301">
        <v>1</v>
      </c>
      <c r="E301">
        <v>0</v>
      </c>
      <c r="F301">
        <v>64.47</v>
      </c>
      <c r="G301" t="s">
        <v>172</v>
      </c>
      <c r="H301" t="s">
        <v>0</v>
      </c>
      <c r="I301" t="s">
        <v>173</v>
      </c>
    </row>
    <row r="302" spans="1:9" x14ac:dyDescent="0.25">
      <c r="A302" t="s">
        <v>1158</v>
      </c>
      <c r="B302" t="s">
        <v>1159</v>
      </c>
      <c r="C302">
        <v>8</v>
      </c>
      <c r="D302">
        <v>1</v>
      </c>
      <c r="E302">
        <v>0</v>
      </c>
      <c r="F302">
        <v>63.74</v>
      </c>
      <c r="G302" t="s">
        <v>172</v>
      </c>
      <c r="H302" t="s">
        <v>0</v>
      </c>
      <c r="I302" t="s">
        <v>173</v>
      </c>
    </row>
    <row r="303" spans="1:9" x14ac:dyDescent="0.25">
      <c r="A303" t="s">
        <v>1125</v>
      </c>
      <c r="B303" t="s">
        <v>1126</v>
      </c>
      <c r="C303">
        <v>1</v>
      </c>
      <c r="D303">
        <v>1</v>
      </c>
      <c r="E303">
        <v>0</v>
      </c>
      <c r="F303">
        <v>61.5</v>
      </c>
      <c r="G303" t="s">
        <v>172</v>
      </c>
      <c r="H303" t="s">
        <v>0</v>
      </c>
      <c r="I303" t="s">
        <v>173</v>
      </c>
    </row>
    <row r="304" spans="1:9" x14ac:dyDescent="0.25">
      <c r="A304" t="s">
        <v>1364</v>
      </c>
      <c r="B304" t="s">
        <v>1365</v>
      </c>
      <c r="C304">
        <v>4</v>
      </c>
      <c r="D304">
        <v>1</v>
      </c>
      <c r="E304">
        <v>0</v>
      </c>
      <c r="F304">
        <v>60.99</v>
      </c>
      <c r="G304" t="s">
        <v>172</v>
      </c>
      <c r="H304" t="s">
        <v>0</v>
      </c>
      <c r="I304" t="s">
        <v>173</v>
      </c>
    </row>
    <row r="305" spans="1:9" x14ac:dyDescent="0.25">
      <c r="A305" t="s">
        <v>458</v>
      </c>
      <c r="B305" t="s">
        <v>459</v>
      </c>
      <c r="C305">
        <v>1</v>
      </c>
      <c r="D305">
        <v>1</v>
      </c>
      <c r="E305">
        <v>0</v>
      </c>
      <c r="F305">
        <v>60.87</v>
      </c>
      <c r="G305" t="s">
        <v>172</v>
      </c>
      <c r="H305" t="s">
        <v>0</v>
      </c>
      <c r="I305" t="s">
        <v>173</v>
      </c>
    </row>
    <row r="306" spans="1:9" x14ac:dyDescent="0.25">
      <c r="A306" t="s">
        <v>522</v>
      </c>
      <c r="B306" t="s">
        <v>523</v>
      </c>
      <c r="C306">
        <v>6</v>
      </c>
      <c r="D306">
        <v>1</v>
      </c>
      <c r="E306">
        <v>0</v>
      </c>
      <c r="F306">
        <v>59.45</v>
      </c>
      <c r="G306" t="s">
        <v>172</v>
      </c>
      <c r="H306" t="s">
        <v>0</v>
      </c>
      <c r="I306" t="s">
        <v>173</v>
      </c>
    </row>
    <row r="307" spans="1:9" x14ac:dyDescent="0.25">
      <c r="A307" t="s">
        <v>423</v>
      </c>
      <c r="B307" t="s">
        <v>424</v>
      </c>
      <c r="C307">
        <v>2</v>
      </c>
      <c r="D307">
        <v>1</v>
      </c>
      <c r="E307">
        <v>0</v>
      </c>
      <c r="F307">
        <v>58.9</v>
      </c>
      <c r="G307" t="s">
        <v>172</v>
      </c>
      <c r="H307" t="s">
        <v>0</v>
      </c>
      <c r="I307" t="s">
        <v>173</v>
      </c>
    </row>
    <row r="308" spans="1:9" x14ac:dyDescent="0.25">
      <c r="A308" t="s">
        <v>1083</v>
      </c>
      <c r="B308" t="s">
        <v>1084</v>
      </c>
      <c r="C308">
        <v>1</v>
      </c>
      <c r="D308">
        <v>1</v>
      </c>
      <c r="E308">
        <v>0</v>
      </c>
      <c r="F308">
        <v>58.33</v>
      </c>
      <c r="G308" t="s">
        <v>172</v>
      </c>
      <c r="H308" t="s">
        <v>0</v>
      </c>
      <c r="I308" t="s">
        <v>173</v>
      </c>
    </row>
    <row r="309" spans="1:9" x14ac:dyDescent="0.25">
      <c r="A309" t="s">
        <v>416</v>
      </c>
      <c r="B309" t="s">
        <v>417</v>
      </c>
      <c r="C309">
        <v>4</v>
      </c>
      <c r="D309">
        <v>1</v>
      </c>
      <c r="E309">
        <v>0</v>
      </c>
      <c r="F309">
        <v>57.18</v>
      </c>
      <c r="G309" t="s">
        <v>172</v>
      </c>
      <c r="H309" t="s">
        <v>0</v>
      </c>
      <c r="I309" t="s">
        <v>173</v>
      </c>
    </row>
    <row r="310" spans="1:9" x14ac:dyDescent="0.25">
      <c r="A310" t="s">
        <v>1072</v>
      </c>
      <c r="B310" t="s">
        <v>1073</v>
      </c>
      <c r="C310">
        <v>1</v>
      </c>
      <c r="D310">
        <v>1</v>
      </c>
      <c r="E310">
        <v>0</v>
      </c>
      <c r="F310">
        <v>56.12</v>
      </c>
      <c r="G310" t="s">
        <v>172</v>
      </c>
      <c r="H310" t="s">
        <v>0</v>
      </c>
      <c r="I310" t="s">
        <v>173</v>
      </c>
    </row>
    <row r="311" spans="1:9" x14ac:dyDescent="0.25">
      <c r="A311" t="s">
        <v>441</v>
      </c>
      <c r="B311" t="s">
        <v>442</v>
      </c>
      <c r="C311">
        <v>1</v>
      </c>
      <c r="D311">
        <v>1</v>
      </c>
      <c r="E311">
        <v>0</v>
      </c>
      <c r="F311">
        <v>54.55</v>
      </c>
      <c r="G311" t="s">
        <v>172</v>
      </c>
      <c r="H311" t="s">
        <v>0</v>
      </c>
      <c r="I311" t="s">
        <v>173</v>
      </c>
    </row>
    <row r="312" spans="1:9" x14ac:dyDescent="0.25">
      <c r="A312" t="s">
        <v>599</v>
      </c>
      <c r="B312" t="s">
        <v>600</v>
      </c>
      <c r="C312">
        <v>1</v>
      </c>
      <c r="D312">
        <v>1</v>
      </c>
      <c r="E312">
        <v>0</v>
      </c>
      <c r="F312">
        <v>52.86</v>
      </c>
      <c r="G312" t="s">
        <v>172</v>
      </c>
      <c r="H312" t="s">
        <v>0</v>
      </c>
      <c r="I312" t="s">
        <v>173</v>
      </c>
    </row>
    <row r="313" spans="1:9" x14ac:dyDescent="0.25">
      <c r="A313" t="s">
        <v>502</v>
      </c>
      <c r="B313" t="s">
        <v>503</v>
      </c>
      <c r="C313">
        <v>5</v>
      </c>
      <c r="D313">
        <v>1</v>
      </c>
      <c r="E313">
        <v>0</v>
      </c>
      <c r="F313">
        <v>52.76</v>
      </c>
      <c r="G313" t="s">
        <v>172</v>
      </c>
      <c r="H313" t="s">
        <v>0</v>
      </c>
      <c r="I313" t="s">
        <v>173</v>
      </c>
    </row>
    <row r="314" spans="1:9" x14ac:dyDescent="0.25">
      <c r="A314" t="s">
        <v>114</v>
      </c>
      <c r="B314" t="s">
        <v>115</v>
      </c>
      <c r="C314">
        <v>2</v>
      </c>
      <c r="D314">
        <v>1</v>
      </c>
      <c r="E314">
        <v>0</v>
      </c>
      <c r="F314">
        <v>50.89</v>
      </c>
      <c r="G314" t="s">
        <v>172</v>
      </c>
      <c r="H314" t="s">
        <v>0</v>
      </c>
      <c r="I314" t="s">
        <v>173</v>
      </c>
    </row>
    <row r="315" spans="1:9" x14ac:dyDescent="0.25">
      <c r="A315" t="s">
        <v>925</v>
      </c>
      <c r="B315" t="s">
        <v>926</v>
      </c>
      <c r="C315">
        <v>1</v>
      </c>
      <c r="D315">
        <v>1</v>
      </c>
      <c r="E315">
        <v>0</v>
      </c>
      <c r="F315">
        <v>50.48</v>
      </c>
      <c r="G315" t="s">
        <v>172</v>
      </c>
      <c r="H315" t="s">
        <v>0</v>
      </c>
      <c r="I315" t="s">
        <v>173</v>
      </c>
    </row>
    <row r="316" spans="1:9" x14ac:dyDescent="0.25">
      <c r="A316" t="s">
        <v>286</v>
      </c>
      <c r="B316" t="s">
        <v>287</v>
      </c>
      <c r="C316">
        <v>6</v>
      </c>
      <c r="D316">
        <v>2</v>
      </c>
      <c r="E316">
        <v>0</v>
      </c>
      <c r="F316">
        <v>100</v>
      </c>
      <c r="G316" t="s">
        <v>182</v>
      </c>
      <c r="H316" t="s">
        <v>0</v>
      </c>
      <c r="I316" t="s">
        <v>173</v>
      </c>
    </row>
    <row r="317" spans="1:9" x14ac:dyDescent="0.25">
      <c r="A317" t="s">
        <v>929</v>
      </c>
      <c r="B317" t="s">
        <v>930</v>
      </c>
      <c r="C317">
        <v>2</v>
      </c>
      <c r="D317">
        <v>2</v>
      </c>
      <c r="E317">
        <v>0</v>
      </c>
      <c r="F317">
        <v>90</v>
      </c>
      <c r="G317" t="s">
        <v>182</v>
      </c>
      <c r="H317" t="s">
        <v>0</v>
      </c>
      <c r="I317" t="s">
        <v>173</v>
      </c>
    </row>
    <row r="318" spans="1:9" x14ac:dyDescent="0.25">
      <c r="A318" t="s">
        <v>720</v>
      </c>
      <c r="B318" t="s">
        <v>721</v>
      </c>
      <c r="C318">
        <v>49</v>
      </c>
      <c r="D318">
        <v>2</v>
      </c>
      <c r="E318">
        <v>0</v>
      </c>
      <c r="F318">
        <v>89.37</v>
      </c>
      <c r="G318" t="s">
        <v>182</v>
      </c>
      <c r="H318" t="s">
        <v>0</v>
      </c>
      <c r="I318" t="s">
        <v>173</v>
      </c>
    </row>
    <row r="319" spans="1:9" x14ac:dyDescent="0.25">
      <c r="A319" t="s">
        <v>1079</v>
      </c>
      <c r="B319" t="s">
        <v>1080</v>
      </c>
      <c r="C319">
        <v>7</v>
      </c>
      <c r="D319">
        <v>2</v>
      </c>
      <c r="E319">
        <v>0</v>
      </c>
      <c r="F319">
        <v>87.77</v>
      </c>
      <c r="G319" t="s">
        <v>182</v>
      </c>
      <c r="H319" t="s">
        <v>0</v>
      </c>
      <c r="I319" t="s">
        <v>173</v>
      </c>
    </row>
    <row r="320" spans="1:9" x14ac:dyDescent="0.25">
      <c r="A320" t="s">
        <v>514</v>
      </c>
      <c r="B320" t="s">
        <v>515</v>
      </c>
      <c r="C320">
        <v>10</v>
      </c>
      <c r="D320">
        <v>2</v>
      </c>
      <c r="E320">
        <v>0</v>
      </c>
      <c r="F320">
        <v>84.94</v>
      </c>
      <c r="G320" t="s">
        <v>182</v>
      </c>
      <c r="H320" t="s">
        <v>0</v>
      </c>
      <c r="I320" t="s">
        <v>173</v>
      </c>
    </row>
    <row r="321" spans="1:9" x14ac:dyDescent="0.25">
      <c r="A321" t="s">
        <v>1064</v>
      </c>
      <c r="B321" t="s">
        <v>1065</v>
      </c>
      <c r="C321">
        <v>7</v>
      </c>
      <c r="D321">
        <v>2</v>
      </c>
      <c r="E321">
        <v>0</v>
      </c>
      <c r="F321">
        <v>54</v>
      </c>
      <c r="G321" t="s">
        <v>182</v>
      </c>
      <c r="H321" t="s">
        <v>0</v>
      </c>
      <c r="I321" t="s">
        <v>173</v>
      </c>
    </row>
    <row r="322" spans="1:9" x14ac:dyDescent="0.25">
      <c r="A322" t="s">
        <v>84</v>
      </c>
      <c r="B322" t="s">
        <v>85</v>
      </c>
      <c r="C322">
        <v>3</v>
      </c>
      <c r="D322">
        <v>2</v>
      </c>
      <c r="E322">
        <v>0</v>
      </c>
      <c r="F322">
        <v>49.88</v>
      </c>
      <c r="G322" t="s">
        <v>182</v>
      </c>
      <c r="H322" t="s">
        <v>0</v>
      </c>
      <c r="I322" t="s">
        <v>173</v>
      </c>
    </row>
    <row r="323" spans="1:9" x14ac:dyDescent="0.25">
      <c r="A323" t="s">
        <v>4</v>
      </c>
      <c r="B323" t="s">
        <v>5</v>
      </c>
      <c r="C323">
        <v>2</v>
      </c>
      <c r="D323">
        <v>2</v>
      </c>
      <c r="E323">
        <v>0</v>
      </c>
      <c r="F323">
        <v>23.92</v>
      </c>
      <c r="G323" t="s">
        <v>182</v>
      </c>
      <c r="H323" t="s">
        <v>0</v>
      </c>
      <c r="I323" t="s">
        <v>173</v>
      </c>
    </row>
    <row r="324" spans="1:9" x14ac:dyDescent="0.25">
      <c r="A324" t="s">
        <v>260</v>
      </c>
      <c r="B324" t="s">
        <v>261</v>
      </c>
      <c r="C324">
        <v>14</v>
      </c>
      <c r="D324">
        <v>3</v>
      </c>
      <c r="E324">
        <v>0</v>
      </c>
      <c r="F324">
        <v>99.79</v>
      </c>
      <c r="G324" t="s">
        <v>187</v>
      </c>
      <c r="H324" t="s">
        <v>0</v>
      </c>
      <c r="I324" t="s">
        <v>173</v>
      </c>
    </row>
    <row r="325" spans="1:9" x14ac:dyDescent="0.25">
      <c r="A325" t="s">
        <v>474</v>
      </c>
      <c r="B325" t="s">
        <v>475</v>
      </c>
      <c r="C325">
        <v>1</v>
      </c>
      <c r="D325">
        <v>1</v>
      </c>
      <c r="E325">
        <v>0</v>
      </c>
      <c r="F325">
        <v>45.28</v>
      </c>
      <c r="G325" t="s">
        <v>177</v>
      </c>
      <c r="H325" t="s">
        <v>0</v>
      </c>
      <c r="I325" t="s">
        <v>173</v>
      </c>
    </row>
    <row r="326" spans="1:9" x14ac:dyDescent="0.25">
      <c r="A326" t="s">
        <v>1346</v>
      </c>
      <c r="B326" t="s">
        <v>1347</v>
      </c>
      <c r="C326">
        <v>1</v>
      </c>
      <c r="D326">
        <v>1</v>
      </c>
      <c r="E326">
        <v>0</v>
      </c>
      <c r="F326">
        <v>33.11</v>
      </c>
      <c r="G326" t="s">
        <v>177</v>
      </c>
      <c r="H326" t="s">
        <v>0</v>
      </c>
      <c r="I326" t="s">
        <v>173</v>
      </c>
    </row>
    <row r="327" spans="1:9" x14ac:dyDescent="0.25">
      <c r="A327" t="s">
        <v>543</v>
      </c>
      <c r="B327" t="s">
        <v>544</v>
      </c>
      <c r="C327">
        <v>3</v>
      </c>
      <c r="D327">
        <v>1</v>
      </c>
      <c r="E327">
        <v>0</v>
      </c>
      <c r="F327">
        <v>27.3</v>
      </c>
      <c r="G327" t="s">
        <v>177</v>
      </c>
      <c r="H327" t="s">
        <v>0</v>
      </c>
      <c r="I327" t="s">
        <v>173</v>
      </c>
    </row>
    <row r="328" spans="1:9" x14ac:dyDescent="0.25">
      <c r="A328" t="s">
        <v>889</v>
      </c>
      <c r="B328" t="s">
        <v>890</v>
      </c>
      <c r="C328">
        <v>2</v>
      </c>
      <c r="D328">
        <v>1</v>
      </c>
      <c r="E328">
        <v>0</v>
      </c>
      <c r="F328">
        <v>27.29</v>
      </c>
      <c r="G328" t="s">
        <v>177</v>
      </c>
      <c r="H328" t="s">
        <v>0</v>
      </c>
      <c r="I328" t="s">
        <v>173</v>
      </c>
    </row>
    <row r="329" spans="1:9" x14ac:dyDescent="0.25">
      <c r="A329" t="s">
        <v>1278</v>
      </c>
      <c r="B329" t="s">
        <v>1279</v>
      </c>
      <c r="C329">
        <v>2</v>
      </c>
      <c r="D329">
        <v>1</v>
      </c>
      <c r="E329">
        <v>0</v>
      </c>
      <c r="F329">
        <v>26.65</v>
      </c>
      <c r="G329" t="s">
        <v>177</v>
      </c>
      <c r="H329" t="s">
        <v>0</v>
      </c>
      <c r="I329" t="s">
        <v>173</v>
      </c>
    </row>
    <row r="330" spans="1:9" x14ac:dyDescent="0.25">
      <c r="A330" t="s">
        <v>842</v>
      </c>
      <c r="B330" t="s">
        <v>843</v>
      </c>
      <c r="C330">
        <v>1</v>
      </c>
      <c r="D330">
        <v>1</v>
      </c>
      <c r="E330">
        <v>0</v>
      </c>
      <c r="F330">
        <v>26.14</v>
      </c>
      <c r="G330" t="s">
        <v>177</v>
      </c>
      <c r="H330" t="s">
        <v>0</v>
      </c>
      <c r="I330" t="s">
        <v>173</v>
      </c>
    </row>
    <row r="331" spans="1:9" x14ac:dyDescent="0.25">
      <c r="A331" t="s">
        <v>347</v>
      </c>
      <c r="B331" t="s">
        <v>348</v>
      </c>
      <c r="C331">
        <v>1</v>
      </c>
      <c r="D331">
        <v>1</v>
      </c>
      <c r="E331">
        <v>0</v>
      </c>
      <c r="F331">
        <v>20.14</v>
      </c>
      <c r="G331" t="s">
        <v>177</v>
      </c>
      <c r="H331" t="s">
        <v>0</v>
      </c>
      <c r="I331" t="s">
        <v>173</v>
      </c>
    </row>
    <row r="332" spans="1:9" x14ac:dyDescent="0.25">
      <c r="A332" t="s">
        <v>1010</v>
      </c>
      <c r="B332" t="s">
        <v>1011</v>
      </c>
      <c r="C332">
        <v>7</v>
      </c>
      <c r="D332">
        <v>2</v>
      </c>
      <c r="E332">
        <v>1</v>
      </c>
      <c r="F332">
        <v>98.89</v>
      </c>
      <c r="G332" t="s">
        <v>188</v>
      </c>
      <c r="H332" t="s">
        <v>1013</v>
      </c>
      <c r="I332" t="s">
        <v>1917</v>
      </c>
    </row>
    <row r="333" spans="1:9" x14ac:dyDescent="0.25">
      <c r="A333" t="s">
        <v>246</v>
      </c>
      <c r="B333" t="s">
        <v>247</v>
      </c>
      <c r="C333">
        <v>7</v>
      </c>
      <c r="D333">
        <v>2</v>
      </c>
      <c r="E333">
        <v>1</v>
      </c>
      <c r="F333">
        <v>97.6</v>
      </c>
      <c r="G333" t="s">
        <v>188</v>
      </c>
      <c r="H333" t="s">
        <v>250</v>
      </c>
      <c r="I333" t="s">
        <v>1925</v>
      </c>
    </row>
    <row r="334" spans="1:9" x14ac:dyDescent="0.25">
      <c r="A334" t="s">
        <v>93</v>
      </c>
      <c r="B334" t="s">
        <v>94</v>
      </c>
      <c r="C334">
        <v>11</v>
      </c>
      <c r="D334">
        <v>2</v>
      </c>
      <c r="E334">
        <v>1</v>
      </c>
      <c r="F334">
        <v>94.7</v>
      </c>
      <c r="G334" t="s">
        <v>188</v>
      </c>
      <c r="H334" t="s">
        <v>913</v>
      </c>
      <c r="I334" t="s">
        <v>1918</v>
      </c>
    </row>
    <row r="335" spans="1:9" x14ac:dyDescent="0.25">
      <c r="A335" t="s">
        <v>617</v>
      </c>
      <c r="B335" t="s">
        <v>618</v>
      </c>
      <c r="C335">
        <v>6</v>
      </c>
      <c r="D335">
        <v>2</v>
      </c>
      <c r="E335">
        <v>1</v>
      </c>
      <c r="F335">
        <v>41.77</v>
      </c>
      <c r="G335" t="s">
        <v>188</v>
      </c>
      <c r="H335" t="s">
        <v>620</v>
      </c>
      <c r="I335" t="s">
        <v>2012</v>
      </c>
    </row>
    <row r="336" spans="1:9" x14ac:dyDescent="0.25">
      <c r="A336" t="s">
        <v>1262</v>
      </c>
      <c r="B336" t="s">
        <v>1263</v>
      </c>
      <c r="C336">
        <v>4</v>
      </c>
      <c r="D336">
        <v>2</v>
      </c>
      <c r="E336">
        <v>1</v>
      </c>
      <c r="F336">
        <v>99.5</v>
      </c>
      <c r="G336" t="s">
        <v>176</v>
      </c>
      <c r="H336" t="s">
        <v>1265</v>
      </c>
      <c r="I336" t="s">
        <v>1927</v>
      </c>
    </row>
    <row r="337" spans="1:9" x14ac:dyDescent="0.25">
      <c r="A337" t="s">
        <v>1307</v>
      </c>
      <c r="B337" t="s">
        <v>1308</v>
      </c>
      <c r="C337">
        <v>2</v>
      </c>
      <c r="D337">
        <v>2</v>
      </c>
      <c r="E337">
        <v>1</v>
      </c>
      <c r="F337">
        <v>97.66</v>
      </c>
      <c r="G337" t="s">
        <v>176</v>
      </c>
      <c r="H337" t="s">
        <v>1310</v>
      </c>
      <c r="I337" t="s">
        <v>2005</v>
      </c>
    </row>
    <row r="338" spans="1:9" x14ac:dyDescent="0.25">
      <c r="A338" t="s">
        <v>1086</v>
      </c>
      <c r="B338" t="s">
        <v>1087</v>
      </c>
      <c r="C338">
        <v>2</v>
      </c>
      <c r="D338">
        <v>2</v>
      </c>
      <c r="E338">
        <v>1</v>
      </c>
      <c r="F338">
        <v>95.23</v>
      </c>
      <c r="G338" t="s">
        <v>176</v>
      </c>
      <c r="H338" t="s">
        <v>1089</v>
      </c>
      <c r="I338" t="s">
        <v>2025</v>
      </c>
    </row>
    <row r="339" spans="1:9" x14ac:dyDescent="0.25">
      <c r="A339" t="s">
        <v>703</v>
      </c>
      <c r="B339" t="s">
        <v>704</v>
      </c>
      <c r="C339">
        <v>13</v>
      </c>
      <c r="D339">
        <v>2</v>
      </c>
      <c r="E339">
        <v>1</v>
      </c>
      <c r="F339">
        <v>92.34</v>
      </c>
      <c r="G339" t="s">
        <v>176</v>
      </c>
      <c r="H339" t="s">
        <v>706</v>
      </c>
      <c r="I339" t="s">
        <v>1993</v>
      </c>
    </row>
    <row r="340" spans="1:9" x14ac:dyDescent="0.25">
      <c r="A340" t="s">
        <v>668</v>
      </c>
      <c r="B340" t="s">
        <v>669</v>
      </c>
      <c r="C340">
        <v>4</v>
      </c>
      <c r="D340">
        <v>2</v>
      </c>
      <c r="E340">
        <v>1</v>
      </c>
      <c r="F340">
        <v>89.75</v>
      </c>
      <c r="G340" t="s">
        <v>176</v>
      </c>
      <c r="H340" t="s">
        <v>671</v>
      </c>
      <c r="I340" t="s">
        <v>2053</v>
      </c>
    </row>
    <row r="341" spans="1:9" x14ac:dyDescent="0.25">
      <c r="A341" t="s">
        <v>1091</v>
      </c>
      <c r="B341" t="s">
        <v>1092</v>
      </c>
      <c r="C341">
        <v>2</v>
      </c>
      <c r="D341">
        <v>2</v>
      </c>
      <c r="E341">
        <v>1</v>
      </c>
      <c r="F341">
        <v>72.319999999999993</v>
      </c>
      <c r="G341" t="s">
        <v>176</v>
      </c>
      <c r="H341" t="s">
        <v>1094</v>
      </c>
      <c r="I341" t="s">
        <v>2029</v>
      </c>
    </row>
    <row r="342" spans="1:9" x14ac:dyDescent="0.25">
      <c r="A342" t="s">
        <v>56</v>
      </c>
      <c r="B342" t="s">
        <v>57</v>
      </c>
      <c r="C342">
        <v>3</v>
      </c>
      <c r="D342">
        <v>2</v>
      </c>
      <c r="E342">
        <v>1</v>
      </c>
      <c r="F342">
        <v>68.45</v>
      </c>
      <c r="G342" t="s">
        <v>176</v>
      </c>
      <c r="H342" t="s">
        <v>663</v>
      </c>
      <c r="I342" t="s">
        <v>191</v>
      </c>
    </row>
    <row r="343" spans="1:9" x14ac:dyDescent="0.25">
      <c r="A343" t="s">
        <v>1056</v>
      </c>
      <c r="B343" t="s">
        <v>1057</v>
      </c>
      <c r="C343">
        <v>2</v>
      </c>
      <c r="D343">
        <v>2</v>
      </c>
      <c r="E343">
        <v>1</v>
      </c>
      <c r="F343">
        <v>65.709999999999994</v>
      </c>
      <c r="G343" t="s">
        <v>176</v>
      </c>
      <c r="H343" t="s">
        <v>1059</v>
      </c>
      <c r="I343" t="s">
        <v>1950</v>
      </c>
    </row>
    <row r="344" spans="1:9" x14ac:dyDescent="0.25">
      <c r="A344" t="s">
        <v>116</v>
      </c>
      <c r="B344" t="s">
        <v>117</v>
      </c>
      <c r="C344">
        <v>5</v>
      </c>
      <c r="D344">
        <v>2</v>
      </c>
      <c r="E344">
        <v>1</v>
      </c>
      <c r="F344">
        <v>58.25</v>
      </c>
      <c r="G344" t="s">
        <v>176</v>
      </c>
      <c r="H344" t="s">
        <v>1120</v>
      </c>
      <c r="I344" t="s">
        <v>1936</v>
      </c>
    </row>
    <row r="345" spans="1:9" x14ac:dyDescent="0.25">
      <c r="A345" t="s">
        <v>144</v>
      </c>
      <c r="B345" t="s">
        <v>145</v>
      </c>
      <c r="C345">
        <v>3</v>
      </c>
      <c r="D345">
        <v>2</v>
      </c>
      <c r="E345">
        <v>1</v>
      </c>
      <c r="F345">
        <v>57.53</v>
      </c>
      <c r="G345" t="s">
        <v>176</v>
      </c>
      <c r="H345" t="s">
        <v>1256</v>
      </c>
      <c r="I345" t="s">
        <v>1923</v>
      </c>
    </row>
    <row r="346" spans="1:9" x14ac:dyDescent="0.25">
      <c r="A346" t="s">
        <v>1288</v>
      </c>
      <c r="B346" t="s">
        <v>1289</v>
      </c>
      <c r="C346">
        <v>2</v>
      </c>
      <c r="D346">
        <v>2</v>
      </c>
      <c r="E346">
        <v>1</v>
      </c>
      <c r="F346">
        <v>46.83</v>
      </c>
      <c r="G346" t="s">
        <v>176</v>
      </c>
      <c r="H346" t="s">
        <v>1291</v>
      </c>
      <c r="I346" t="s">
        <v>2038</v>
      </c>
    </row>
    <row r="347" spans="1:9" x14ac:dyDescent="0.25">
      <c r="A347" t="s">
        <v>225</v>
      </c>
      <c r="B347" t="s">
        <v>226</v>
      </c>
      <c r="C347">
        <v>2</v>
      </c>
      <c r="D347">
        <v>2</v>
      </c>
      <c r="E347">
        <v>1</v>
      </c>
      <c r="F347">
        <v>46.17</v>
      </c>
      <c r="G347" t="s">
        <v>176</v>
      </c>
      <c r="H347" t="s">
        <v>229</v>
      </c>
      <c r="I347" t="s">
        <v>1992</v>
      </c>
    </row>
    <row r="348" spans="1:9" x14ac:dyDescent="0.25">
      <c r="A348" t="s">
        <v>491</v>
      </c>
      <c r="B348" t="s">
        <v>492</v>
      </c>
      <c r="C348">
        <v>11</v>
      </c>
      <c r="D348">
        <v>3</v>
      </c>
      <c r="E348">
        <v>1</v>
      </c>
      <c r="F348">
        <v>99.58</v>
      </c>
      <c r="G348" t="s">
        <v>190</v>
      </c>
      <c r="H348" t="s">
        <v>494</v>
      </c>
      <c r="I348" t="s">
        <v>1985</v>
      </c>
    </row>
    <row r="349" spans="1:9" x14ac:dyDescent="0.25">
      <c r="A349" t="s">
        <v>932</v>
      </c>
      <c r="B349" t="s">
        <v>933</v>
      </c>
      <c r="C349">
        <v>10</v>
      </c>
      <c r="D349">
        <v>3</v>
      </c>
      <c r="E349">
        <v>1</v>
      </c>
      <c r="F349">
        <v>91.64</v>
      </c>
      <c r="G349" t="s">
        <v>190</v>
      </c>
      <c r="H349" t="s">
        <v>937</v>
      </c>
      <c r="I349" t="s">
        <v>1967</v>
      </c>
    </row>
  </sheetData>
  <sortState ref="A2:I349">
    <sortCondition ref="G2:G349"/>
    <sortCondition descending="1" ref="F2:F349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19"/>
  <sheetViews>
    <sheetView workbookViewId="0">
      <selection activeCell="A2" sqref="A2"/>
    </sheetView>
  </sheetViews>
  <sheetFormatPr defaultColWidth="9.28515625" defaultRowHeight="15" x14ac:dyDescent="0.25"/>
  <cols>
    <col min="1" max="1" width="27.5703125" bestFit="1" customWidth="1"/>
    <col min="2" max="2" width="15.140625" bestFit="1" customWidth="1"/>
    <col min="3" max="3" width="12.85546875" bestFit="1" customWidth="1"/>
    <col min="4" max="4" width="9.7109375" bestFit="1" customWidth="1"/>
    <col min="5" max="5" width="5.7109375" bestFit="1" customWidth="1"/>
    <col min="7" max="8" width="5.140625" bestFit="1" customWidth="1"/>
    <col min="9" max="9" width="9.28515625" bestFit="1" customWidth="1"/>
    <col min="10" max="11" width="8" bestFit="1" customWidth="1"/>
    <col min="12" max="12" width="13.85546875" bestFit="1" customWidth="1"/>
    <col min="13" max="13" width="6.85546875" bestFit="1" customWidth="1"/>
    <col min="14" max="14" width="24.140625" bestFit="1" customWidth="1"/>
    <col min="15" max="15" width="255.7109375" bestFit="1" customWidth="1"/>
  </cols>
  <sheetData>
    <row r="1" spans="1:15" x14ac:dyDescent="0.25">
      <c r="A1" s="2" t="s">
        <v>160</v>
      </c>
      <c r="B1" s="2" t="s">
        <v>161</v>
      </c>
      <c r="C1" s="2" t="s">
        <v>162</v>
      </c>
      <c r="D1" s="2" t="s">
        <v>163</v>
      </c>
      <c r="E1" s="2" t="s">
        <v>164</v>
      </c>
      <c r="F1" s="2" t="s">
        <v>165</v>
      </c>
      <c r="G1" s="2" t="s">
        <v>166</v>
      </c>
      <c r="H1" s="2" t="s">
        <v>167</v>
      </c>
      <c r="I1" s="2" t="s">
        <v>168</v>
      </c>
      <c r="J1" s="2" t="s">
        <v>169</v>
      </c>
      <c r="K1" s="2" t="s">
        <v>170</v>
      </c>
      <c r="L1" s="2" t="s">
        <v>216</v>
      </c>
      <c r="M1" s="2" t="s">
        <v>171</v>
      </c>
      <c r="N1" s="2" t="s">
        <v>217</v>
      </c>
    </row>
    <row r="2" spans="1:15" x14ac:dyDescent="0.25">
      <c r="A2" s="3" t="str">
        <f>VLOOKUP(B2,'Seed-Summaries'!A:G,7,FALSE)</f>
        <v>Part Homologous &amp; on 2 contigs</v>
      </c>
      <c r="B2" s="3" t="s">
        <v>225</v>
      </c>
      <c r="C2" s="3" t="s">
        <v>226</v>
      </c>
      <c r="D2" s="3">
        <v>62.41</v>
      </c>
      <c r="E2" s="3">
        <v>139</v>
      </c>
      <c r="F2" s="4">
        <v>9.9999999999999993E-35</v>
      </c>
      <c r="G2" s="3">
        <v>1</v>
      </c>
      <c r="H2" s="3">
        <v>129</v>
      </c>
      <c r="I2" s="3" t="s">
        <v>227</v>
      </c>
      <c r="J2" s="3">
        <v>61419</v>
      </c>
      <c r="K2" s="3">
        <v>61811</v>
      </c>
      <c r="L2" s="3" t="s">
        <v>0</v>
      </c>
      <c r="M2" s="3">
        <v>0</v>
      </c>
      <c r="N2" s="3" t="s">
        <v>0</v>
      </c>
      <c r="O2" t="s">
        <v>0</v>
      </c>
    </row>
    <row r="3" spans="1:15" x14ac:dyDescent="0.25">
      <c r="A3" s="3" t="str">
        <f>VLOOKUP(B3,'Seed-Summaries'!A:G,7,FALSE)</f>
        <v>Part Homologous &amp; on 2 contigs</v>
      </c>
      <c r="B3" s="3" t="s">
        <v>225</v>
      </c>
      <c r="C3" s="3" t="s">
        <v>226</v>
      </c>
      <c r="D3" s="3">
        <v>42.42</v>
      </c>
      <c r="E3" s="3">
        <v>58.2</v>
      </c>
      <c r="F3" s="4">
        <v>4.9999999999999998E-8</v>
      </c>
      <c r="G3" s="3">
        <v>128</v>
      </c>
      <c r="H3" s="3">
        <v>193</v>
      </c>
      <c r="I3" s="3" t="s">
        <v>228</v>
      </c>
      <c r="J3" s="3">
        <v>65482</v>
      </c>
      <c r="K3" s="3">
        <v>65679</v>
      </c>
      <c r="L3" s="3" t="s">
        <v>229</v>
      </c>
      <c r="M3" s="3">
        <v>2</v>
      </c>
      <c r="N3" s="3" t="s">
        <v>1482</v>
      </c>
      <c r="O3" s="6" t="s">
        <v>1483</v>
      </c>
    </row>
    <row r="4" spans="1:15" x14ac:dyDescent="0.25">
      <c r="A4" s="3" t="str">
        <f>VLOOKUP(B4,'Seed-Summaries'!A:G,7,FALSE)</f>
        <v>Fused</v>
      </c>
      <c r="B4" s="3" t="s">
        <v>230</v>
      </c>
      <c r="C4" s="3" t="s">
        <v>231</v>
      </c>
      <c r="D4" s="3">
        <v>100</v>
      </c>
      <c r="E4" s="3">
        <v>136</v>
      </c>
      <c r="F4" s="4">
        <v>7.0000000000000003E-37</v>
      </c>
      <c r="G4" s="3">
        <v>12</v>
      </c>
      <c r="H4" s="3">
        <v>74</v>
      </c>
      <c r="I4" s="3" t="s">
        <v>232</v>
      </c>
      <c r="J4" s="3">
        <v>166656</v>
      </c>
      <c r="K4" s="3">
        <v>166844</v>
      </c>
      <c r="L4" s="3" t="s">
        <v>233</v>
      </c>
      <c r="M4" s="3">
        <v>11</v>
      </c>
      <c r="N4" s="3" t="s">
        <v>1484</v>
      </c>
      <c r="O4" t="s">
        <v>1485</v>
      </c>
    </row>
    <row r="5" spans="1:15" x14ac:dyDescent="0.25">
      <c r="A5" s="3" t="str">
        <f>VLOOKUP(B5,'Seed-Summaries'!A:G,7,FALSE)</f>
        <v>Fused</v>
      </c>
      <c r="B5" s="3" t="s">
        <v>230</v>
      </c>
      <c r="C5" s="3" t="s">
        <v>231</v>
      </c>
      <c r="D5" s="3">
        <v>98.63</v>
      </c>
      <c r="E5" s="3">
        <v>122</v>
      </c>
      <c r="F5" s="4">
        <v>4.0000000000000002E-32</v>
      </c>
      <c r="G5" s="3">
        <v>73</v>
      </c>
      <c r="H5" s="3">
        <v>145</v>
      </c>
      <c r="I5" s="3" t="s">
        <v>232</v>
      </c>
      <c r="J5" s="3">
        <v>166997</v>
      </c>
      <c r="K5" s="3">
        <v>167215</v>
      </c>
      <c r="L5" s="3" t="s">
        <v>233</v>
      </c>
      <c r="M5" s="3">
        <v>11</v>
      </c>
      <c r="N5" s="3" t="s">
        <v>1484</v>
      </c>
      <c r="O5" t="s">
        <v>1485</v>
      </c>
    </row>
    <row r="6" spans="1:15" x14ac:dyDescent="0.25">
      <c r="A6" s="3" t="str">
        <f>VLOOKUP(B6,'Seed-Summaries'!A:G,7,FALSE)</f>
        <v>Homologous</v>
      </c>
      <c r="B6" s="3" t="s">
        <v>234</v>
      </c>
      <c r="C6" s="3" t="s">
        <v>235</v>
      </c>
      <c r="D6" s="3">
        <v>89.47</v>
      </c>
      <c r="E6" s="3">
        <v>107</v>
      </c>
      <c r="F6" s="4">
        <v>4.9999999999999995E-22</v>
      </c>
      <c r="G6" s="3">
        <v>1</v>
      </c>
      <c r="H6" s="3">
        <v>57</v>
      </c>
      <c r="I6" s="3" t="s">
        <v>236</v>
      </c>
      <c r="J6" s="3">
        <v>69195</v>
      </c>
      <c r="K6" s="3">
        <v>69365</v>
      </c>
      <c r="L6" s="3" t="s">
        <v>0</v>
      </c>
      <c r="M6" s="3">
        <v>0</v>
      </c>
      <c r="N6" s="3" t="s">
        <v>0</v>
      </c>
      <c r="O6" t="s">
        <v>0</v>
      </c>
    </row>
    <row r="7" spans="1:15" x14ac:dyDescent="0.25">
      <c r="A7" s="3" t="str">
        <f>VLOOKUP(B7,'Seed-Summaries'!A:G,7,FALSE)</f>
        <v>Homologous</v>
      </c>
      <c r="B7" s="3" t="s">
        <v>234</v>
      </c>
      <c r="C7" s="3" t="s">
        <v>235</v>
      </c>
      <c r="D7" s="3">
        <v>74.55</v>
      </c>
      <c r="E7" s="3">
        <v>343</v>
      </c>
      <c r="F7" s="4">
        <v>1.9999999999999999E-94</v>
      </c>
      <c r="G7" s="3">
        <v>52</v>
      </c>
      <c r="H7" s="3">
        <v>245</v>
      </c>
      <c r="I7" s="3" t="s">
        <v>236</v>
      </c>
      <c r="J7" s="3">
        <v>69623</v>
      </c>
      <c r="K7" s="3">
        <v>70282</v>
      </c>
      <c r="L7" s="3" t="s">
        <v>0</v>
      </c>
      <c r="M7" s="3">
        <v>0</v>
      </c>
      <c r="N7" s="3" t="s">
        <v>0</v>
      </c>
      <c r="O7" t="s">
        <v>0</v>
      </c>
    </row>
    <row r="8" spans="1:15" x14ac:dyDescent="0.25">
      <c r="A8" s="3" t="str">
        <f>VLOOKUP(B8,'Seed-Summaries'!A:G,7,FALSE)</f>
        <v>Homologous</v>
      </c>
      <c r="B8" s="3" t="s">
        <v>234</v>
      </c>
      <c r="C8" s="3" t="s">
        <v>235</v>
      </c>
      <c r="D8" s="3">
        <v>87.5</v>
      </c>
      <c r="E8" s="3">
        <v>116</v>
      </c>
      <c r="F8" s="4">
        <v>9.9999999999999992E-25</v>
      </c>
      <c r="G8" s="3">
        <v>242</v>
      </c>
      <c r="H8" s="3">
        <v>305</v>
      </c>
      <c r="I8" s="3" t="s">
        <v>236</v>
      </c>
      <c r="J8" s="3">
        <v>72646</v>
      </c>
      <c r="K8" s="3">
        <v>72837</v>
      </c>
      <c r="L8" s="3" t="s">
        <v>0</v>
      </c>
      <c r="M8" s="3">
        <v>0</v>
      </c>
      <c r="N8" s="3" t="s">
        <v>0</v>
      </c>
      <c r="O8" t="s">
        <v>0</v>
      </c>
    </row>
    <row r="9" spans="1:15" x14ac:dyDescent="0.25">
      <c r="A9" s="3" t="str">
        <f>VLOOKUP(B9,'Seed-Summaries'!A:G,7,FALSE)</f>
        <v>Homologous</v>
      </c>
      <c r="B9" s="3" t="s">
        <v>234</v>
      </c>
      <c r="C9" s="3" t="s">
        <v>235</v>
      </c>
      <c r="D9" s="3">
        <v>89.87</v>
      </c>
      <c r="E9" s="3">
        <v>155</v>
      </c>
      <c r="F9" s="4">
        <v>1.9999999999999999E-36</v>
      </c>
      <c r="G9" s="3">
        <v>310</v>
      </c>
      <c r="H9" s="3">
        <v>388</v>
      </c>
      <c r="I9" s="3" t="s">
        <v>236</v>
      </c>
      <c r="J9" s="3">
        <v>73490</v>
      </c>
      <c r="K9" s="3">
        <v>73726</v>
      </c>
      <c r="L9" s="3" t="s">
        <v>0</v>
      </c>
      <c r="M9" s="3">
        <v>0</v>
      </c>
      <c r="N9" s="3" t="s">
        <v>0</v>
      </c>
      <c r="O9" t="s">
        <v>0</v>
      </c>
    </row>
    <row r="10" spans="1:15" x14ac:dyDescent="0.25">
      <c r="A10" s="3" t="str">
        <f>VLOOKUP(B10,'Seed-Summaries'!A:G,7,FALSE)</f>
        <v>Homologous</v>
      </c>
      <c r="B10" s="3" t="s">
        <v>234</v>
      </c>
      <c r="C10" s="3" t="s">
        <v>235</v>
      </c>
      <c r="D10" s="3">
        <v>89.23</v>
      </c>
      <c r="E10" s="3">
        <v>128</v>
      </c>
      <c r="F10" s="4">
        <v>1.9999999999999999E-28</v>
      </c>
      <c r="G10" s="3">
        <v>384</v>
      </c>
      <c r="H10" s="3">
        <v>448</v>
      </c>
      <c r="I10" s="3" t="s">
        <v>236</v>
      </c>
      <c r="J10" s="3">
        <v>73970</v>
      </c>
      <c r="K10" s="3">
        <v>74164</v>
      </c>
      <c r="L10" s="3" t="s">
        <v>0</v>
      </c>
      <c r="M10" s="3">
        <v>0</v>
      </c>
      <c r="N10" s="3" t="s">
        <v>0</v>
      </c>
      <c r="O10" t="s">
        <v>0</v>
      </c>
    </row>
    <row r="11" spans="1:15" x14ac:dyDescent="0.25">
      <c r="A11" s="3" t="str">
        <f>VLOOKUP(B11,'Seed-Summaries'!A:G,7,FALSE)</f>
        <v>Homologous</v>
      </c>
      <c r="B11" s="3" t="s">
        <v>234</v>
      </c>
      <c r="C11" s="3" t="s">
        <v>235</v>
      </c>
      <c r="D11" s="3">
        <v>97.06</v>
      </c>
      <c r="E11" s="3">
        <v>77.400000000000006</v>
      </c>
      <c r="F11" s="4">
        <v>5.9999999999999997E-13</v>
      </c>
      <c r="G11" s="3">
        <v>571</v>
      </c>
      <c r="H11" s="3">
        <v>604</v>
      </c>
      <c r="I11" s="3" t="s">
        <v>236</v>
      </c>
      <c r="J11" s="3">
        <v>75857</v>
      </c>
      <c r="K11" s="3">
        <v>75958</v>
      </c>
      <c r="L11" s="3" t="s">
        <v>0</v>
      </c>
      <c r="M11" s="3">
        <v>0</v>
      </c>
      <c r="N11" s="3" t="s">
        <v>0</v>
      </c>
      <c r="O11" t="s">
        <v>0</v>
      </c>
    </row>
    <row r="12" spans="1:15" x14ac:dyDescent="0.25">
      <c r="A12" s="3" t="str">
        <f>VLOOKUP(B12,'Seed-Summaries'!A:G,7,FALSE)</f>
        <v>Homologous</v>
      </c>
      <c r="B12" s="3" t="s">
        <v>234</v>
      </c>
      <c r="C12" s="3" t="s">
        <v>235</v>
      </c>
      <c r="D12" s="3">
        <v>75</v>
      </c>
      <c r="E12" s="3">
        <v>69.7</v>
      </c>
      <c r="F12" s="4">
        <v>1E-10</v>
      </c>
      <c r="G12" s="3">
        <v>604</v>
      </c>
      <c r="H12" s="3">
        <v>647</v>
      </c>
      <c r="I12" s="3" t="s">
        <v>236</v>
      </c>
      <c r="J12" s="3">
        <v>76108</v>
      </c>
      <c r="K12" s="3">
        <v>76251</v>
      </c>
      <c r="L12" s="3" t="s">
        <v>0</v>
      </c>
      <c r="M12" s="3">
        <v>0</v>
      </c>
      <c r="N12" s="3" t="s">
        <v>0</v>
      </c>
      <c r="O12" t="s">
        <v>0</v>
      </c>
    </row>
    <row r="13" spans="1:15" x14ac:dyDescent="0.25">
      <c r="A13" s="3" t="str">
        <f>VLOOKUP(B13,'Seed-Summaries'!A:G,7,FALSE)</f>
        <v>Homologous</v>
      </c>
      <c r="B13" s="3" t="s">
        <v>234</v>
      </c>
      <c r="C13" s="3" t="s">
        <v>235</v>
      </c>
      <c r="D13" s="3">
        <v>86.05</v>
      </c>
      <c r="E13" s="3">
        <v>81.599999999999994</v>
      </c>
      <c r="F13" s="4">
        <v>4E-14</v>
      </c>
      <c r="G13" s="3">
        <v>647</v>
      </c>
      <c r="H13" s="3">
        <v>689</v>
      </c>
      <c r="I13" s="3" t="s">
        <v>236</v>
      </c>
      <c r="J13" s="3">
        <v>76973</v>
      </c>
      <c r="K13" s="3">
        <v>77101</v>
      </c>
      <c r="L13" s="3" t="s">
        <v>237</v>
      </c>
      <c r="M13" s="3">
        <v>4</v>
      </c>
      <c r="N13" s="3" t="s">
        <v>1486</v>
      </c>
      <c r="O13" t="s">
        <v>1487</v>
      </c>
    </row>
    <row r="14" spans="1:15" x14ac:dyDescent="0.25">
      <c r="A14" s="3" t="str">
        <f>VLOOKUP(B14,'Seed-Summaries'!A:G,7,FALSE)</f>
        <v>Homologous</v>
      </c>
      <c r="B14" s="3" t="s">
        <v>234</v>
      </c>
      <c r="C14" s="3" t="s">
        <v>235</v>
      </c>
      <c r="D14" s="3">
        <v>45.02</v>
      </c>
      <c r="E14" s="3">
        <v>291</v>
      </c>
      <c r="F14" s="4">
        <v>4E-78</v>
      </c>
      <c r="G14" s="3">
        <v>1130</v>
      </c>
      <c r="H14" s="3">
        <v>1570</v>
      </c>
      <c r="I14" s="3" t="s">
        <v>236</v>
      </c>
      <c r="J14" s="3">
        <v>79089</v>
      </c>
      <c r="K14" s="3">
        <v>80495</v>
      </c>
      <c r="L14" s="3" t="s">
        <v>237</v>
      </c>
      <c r="M14" s="3">
        <v>4</v>
      </c>
      <c r="N14" s="3" t="s">
        <v>1486</v>
      </c>
      <c r="O14" t="s">
        <v>1487</v>
      </c>
    </row>
    <row r="15" spans="1:15" x14ac:dyDescent="0.25">
      <c r="A15" s="3" t="str">
        <f>VLOOKUP(B15,'Seed-Summaries'!A:G,7,FALSE)</f>
        <v>Fused</v>
      </c>
      <c r="B15" s="3" t="s">
        <v>238</v>
      </c>
      <c r="C15" s="3" t="s">
        <v>239</v>
      </c>
      <c r="D15" s="3">
        <v>31.87</v>
      </c>
      <c r="E15" s="3">
        <v>112</v>
      </c>
      <c r="F15" s="4">
        <v>4.0000000000000002E-26</v>
      </c>
      <c r="G15" s="3">
        <v>77</v>
      </c>
      <c r="H15" s="3">
        <v>339</v>
      </c>
      <c r="I15" s="3" t="s">
        <v>240</v>
      </c>
      <c r="J15" s="3">
        <v>470108</v>
      </c>
      <c r="K15" s="3">
        <v>470905</v>
      </c>
      <c r="L15" s="3" t="s">
        <v>241</v>
      </c>
      <c r="M15" s="3">
        <v>6</v>
      </c>
      <c r="N15" s="3" t="s">
        <v>1488</v>
      </c>
      <c r="O15" s="6" t="s">
        <v>1489</v>
      </c>
    </row>
    <row r="16" spans="1:15" x14ac:dyDescent="0.25">
      <c r="A16" s="3" t="str">
        <f>VLOOKUP(B16,'Seed-Summaries'!A:G,7,FALSE)</f>
        <v>Missed</v>
      </c>
      <c r="B16" s="3" t="s">
        <v>242</v>
      </c>
      <c r="C16" s="3" t="s">
        <v>243</v>
      </c>
      <c r="D16" s="3">
        <v>86.21</v>
      </c>
      <c r="E16" s="3">
        <v>55.8</v>
      </c>
      <c r="F16" s="4">
        <v>2.9999999999999999E-19</v>
      </c>
      <c r="G16" s="3">
        <v>28</v>
      </c>
      <c r="H16" s="3">
        <v>85</v>
      </c>
      <c r="I16" s="3" t="s">
        <v>244</v>
      </c>
      <c r="J16" s="3">
        <v>380914</v>
      </c>
      <c r="K16" s="3">
        <v>381087</v>
      </c>
      <c r="L16" s="3" t="s">
        <v>0</v>
      </c>
      <c r="M16" s="3">
        <v>0</v>
      </c>
      <c r="N16" s="3" t="s">
        <v>0</v>
      </c>
      <c r="O16" t="s">
        <v>0</v>
      </c>
    </row>
    <row r="17" spans="1:15" x14ac:dyDescent="0.25">
      <c r="A17" s="3" t="str">
        <f>VLOOKUP(B17,'Seed-Summaries'!A:G,7,FALSE)</f>
        <v>Missed</v>
      </c>
      <c r="B17" s="3" t="s">
        <v>242</v>
      </c>
      <c r="C17" s="3" t="s">
        <v>243</v>
      </c>
      <c r="D17" s="3">
        <v>100</v>
      </c>
      <c r="E17" s="3">
        <v>61.6</v>
      </c>
      <c r="F17" s="4">
        <v>2.9999999999999999E-19</v>
      </c>
      <c r="G17" s="3">
        <v>106</v>
      </c>
      <c r="H17" s="3">
        <v>133</v>
      </c>
      <c r="I17" s="3" t="s">
        <v>244</v>
      </c>
      <c r="J17" s="3">
        <v>380711</v>
      </c>
      <c r="K17" s="3">
        <v>380794</v>
      </c>
      <c r="L17" s="3" t="s">
        <v>0</v>
      </c>
      <c r="M17" s="3">
        <v>0</v>
      </c>
      <c r="N17" s="3" t="s">
        <v>0</v>
      </c>
      <c r="O17" t="s">
        <v>0</v>
      </c>
    </row>
    <row r="18" spans="1:15" x14ac:dyDescent="0.25">
      <c r="A18" s="3" t="str">
        <f>VLOOKUP(B18,'Seed-Summaries'!A:G,7,FALSE)</f>
        <v>Missed</v>
      </c>
      <c r="B18" s="3" t="s">
        <v>242</v>
      </c>
      <c r="C18" s="3" t="s">
        <v>243</v>
      </c>
      <c r="D18" s="3">
        <v>90.57</v>
      </c>
      <c r="E18" s="3">
        <v>102</v>
      </c>
      <c r="F18" s="4">
        <v>3.9999999999999996E-21</v>
      </c>
      <c r="G18" s="3">
        <v>127</v>
      </c>
      <c r="H18" s="3">
        <v>179</v>
      </c>
      <c r="I18" s="3" t="s">
        <v>244</v>
      </c>
      <c r="J18" s="3">
        <v>380327</v>
      </c>
      <c r="K18" s="3">
        <v>380485</v>
      </c>
      <c r="L18" s="3" t="s">
        <v>0</v>
      </c>
      <c r="M18" s="3">
        <v>0</v>
      </c>
      <c r="N18" s="3" t="s">
        <v>0</v>
      </c>
      <c r="O18" t="s">
        <v>0</v>
      </c>
    </row>
    <row r="19" spans="1:15" x14ac:dyDescent="0.25">
      <c r="A19" s="3" t="str">
        <f>VLOOKUP(B19,'Seed-Summaries'!A:G,7,FALSE)</f>
        <v>Missed</v>
      </c>
      <c r="B19" s="3" t="s">
        <v>242</v>
      </c>
      <c r="C19" s="3" t="s">
        <v>243</v>
      </c>
      <c r="D19" s="3">
        <v>76.22</v>
      </c>
      <c r="E19" s="3">
        <v>227</v>
      </c>
      <c r="F19" s="4">
        <v>2.0000000000000001E-61</v>
      </c>
      <c r="G19" s="3">
        <v>198</v>
      </c>
      <c r="H19" s="3">
        <v>337</v>
      </c>
      <c r="I19" s="3" t="s">
        <v>244</v>
      </c>
      <c r="J19" s="3">
        <v>379607</v>
      </c>
      <c r="K19" s="3">
        <v>380098</v>
      </c>
      <c r="L19" s="3" t="s">
        <v>0</v>
      </c>
      <c r="M19" s="3">
        <v>0</v>
      </c>
      <c r="N19" s="3" t="s">
        <v>0</v>
      </c>
      <c r="O19" t="s">
        <v>0</v>
      </c>
    </row>
    <row r="20" spans="1:15" x14ac:dyDescent="0.25">
      <c r="A20" s="3" t="str">
        <f>VLOOKUP(B20,'Seed-Summaries'!A:G,7,FALSE)</f>
        <v>Missed</v>
      </c>
      <c r="B20" s="3" t="s">
        <v>242</v>
      </c>
      <c r="C20" s="3" t="s">
        <v>243</v>
      </c>
      <c r="D20" s="3">
        <v>57.54</v>
      </c>
      <c r="E20" s="3">
        <v>113</v>
      </c>
      <c r="F20" s="4">
        <v>1.9999999999999998E-24</v>
      </c>
      <c r="G20" s="3">
        <v>338</v>
      </c>
      <c r="H20" s="3">
        <v>486</v>
      </c>
      <c r="I20" s="3" t="s">
        <v>244</v>
      </c>
      <c r="J20" s="3">
        <v>378943</v>
      </c>
      <c r="K20" s="3">
        <v>379473</v>
      </c>
      <c r="L20" s="3" t="s">
        <v>0</v>
      </c>
      <c r="M20" s="3">
        <v>0</v>
      </c>
      <c r="N20" s="3" t="s">
        <v>0</v>
      </c>
      <c r="O20" t="s">
        <v>0</v>
      </c>
    </row>
    <row r="21" spans="1:15" x14ac:dyDescent="0.25">
      <c r="A21" s="3" t="str">
        <f>VLOOKUP(B21,'Seed-Summaries'!A:G,7,FALSE)</f>
        <v>Missed</v>
      </c>
      <c r="B21" s="3" t="s">
        <v>242</v>
      </c>
      <c r="C21" s="3" t="s">
        <v>243</v>
      </c>
      <c r="D21" s="3">
        <v>73.2</v>
      </c>
      <c r="E21" s="3">
        <v>149</v>
      </c>
      <c r="F21" s="4">
        <v>6.9999999999999999E-36</v>
      </c>
      <c r="G21" s="3">
        <v>606</v>
      </c>
      <c r="H21" s="3">
        <v>702</v>
      </c>
      <c r="I21" s="3" t="s">
        <v>244</v>
      </c>
      <c r="J21" s="3">
        <v>377480</v>
      </c>
      <c r="K21" s="3">
        <v>377749</v>
      </c>
      <c r="L21" s="3" t="s">
        <v>0</v>
      </c>
      <c r="M21" s="3">
        <v>0</v>
      </c>
      <c r="N21" s="3" t="s">
        <v>0</v>
      </c>
      <c r="O21" t="s">
        <v>0</v>
      </c>
    </row>
    <row r="22" spans="1:15" x14ac:dyDescent="0.25">
      <c r="A22" s="3" t="str">
        <f>VLOOKUP(B22,'Seed-Summaries'!A:G,7,FALSE)</f>
        <v>Missed</v>
      </c>
      <c r="B22" s="3" t="s">
        <v>1</v>
      </c>
      <c r="C22" s="3" t="s">
        <v>2</v>
      </c>
      <c r="D22" s="3">
        <v>71.05</v>
      </c>
      <c r="E22" s="3">
        <v>52.8</v>
      </c>
      <c r="F22" s="4">
        <v>5.0000000000000004E-6</v>
      </c>
      <c r="G22" s="3">
        <v>1</v>
      </c>
      <c r="H22" s="3">
        <v>38</v>
      </c>
      <c r="I22" s="3" t="s">
        <v>245</v>
      </c>
      <c r="J22" s="3">
        <v>199605</v>
      </c>
      <c r="K22" s="3">
        <v>199718</v>
      </c>
      <c r="L22" s="3" t="s">
        <v>0</v>
      </c>
      <c r="M22" s="3">
        <v>0</v>
      </c>
      <c r="N22" s="3" t="s">
        <v>0</v>
      </c>
      <c r="O22" t="s">
        <v>0</v>
      </c>
    </row>
    <row r="23" spans="1:15" x14ac:dyDescent="0.25">
      <c r="A23" s="3" t="str">
        <f>VLOOKUP(B23,'Seed-Summaries'!A:G,7,FALSE)</f>
        <v>Missed</v>
      </c>
      <c r="B23" s="3" t="s">
        <v>1</v>
      </c>
      <c r="C23" s="3" t="s">
        <v>2</v>
      </c>
      <c r="D23" s="3">
        <v>86.96</v>
      </c>
      <c r="E23" s="3">
        <v>79.3</v>
      </c>
      <c r="F23" s="4">
        <v>4E-14</v>
      </c>
      <c r="G23" s="3">
        <v>34</v>
      </c>
      <c r="H23" s="3">
        <v>79</v>
      </c>
      <c r="I23" s="3" t="s">
        <v>245</v>
      </c>
      <c r="J23" s="3">
        <v>200073</v>
      </c>
      <c r="K23" s="3">
        <v>200207</v>
      </c>
      <c r="L23" s="3" t="s">
        <v>0</v>
      </c>
      <c r="M23" s="3">
        <v>0</v>
      </c>
      <c r="N23" s="3" t="s">
        <v>0</v>
      </c>
      <c r="O23" t="s">
        <v>0</v>
      </c>
    </row>
    <row r="24" spans="1:15" x14ac:dyDescent="0.25">
      <c r="A24" s="3" t="str">
        <f>VLOOKUP(B24,'Seed-Summaries'!A:G,7,FALSE)</f>
        <v>Missed</v>
      </c>
      <c r="B24" s="3" t="s">
        <v>1</v>
      </c>
      <c r="C24" s="3" t="s">
        <v>2</v>
      </c>
      <c r="D24" s="3">
        <v>79.08</v>
      </c>
      <c r="E24" s="3">
        <v>800</v>
      </c>
      <c r="F24" s="4">
        <v>0</v>
      </c>
      <c r="G24" s="3">
        <v>80</v>
      </c>
      <c r="H24" s="3">
        <v>619</v>
      </c>
      <c r="I24" s="3" t="s">
        <v>245</v>
      </c>
      <c r="J24" s="3">
        <v>200497</v>
      </c>
      <c r="K24" s="3">
        <v>202125</v>
      </c>
      <c r="L24" s="3" t="s">
        <v>0</v>
      </c>
      <c r="M24" s="3">
        <v>0</v>
      </c>
      <c r="N24" s="3" t="s">
        <v>0</v>
      </c>
      <c r="O24" t="s">
        <v>0</v>
      </c>
    </row>
    <row r="25" spans="1:15" x14ac:dyDescent="0.25">
      <c r="A25" s="3" t="str">
        <f>VLOOKUP(B25,'Seed-Summaries'!A:G,7,FALSE)</f>
        <v>Part Fused &amp; on 2 contigs</v>
      </c>
      <c r="B25" s="3" t="s">
        <v>246</v>
      </c>
      <c r="C25" s="3" t="s">
        <v>247</v>
      </c>
      <c r="D25" s="3">
        <v>58.23</v>
      </c>
      <c r="E25" s="3">
        <v>92.8</v>
      </c>
      <c r="F25" s="4">
        <v>2E-19</v>
      </c>
      <c r="G25" s="3">
        <v>10</v>
      </c>
      <c r="H25" s="3">
        <v>88</v>
      </c>
      <c r="I25" s="3" t="s">
        <v>248</v>
      </c>
      <c r="J25" s="3">
        <v>29867</v>
      </c>
      <c r="K25" s="3">
        <v>30100</v>
      </c>
      <c r="L25" s="3" t="s">
        <v>0</v>
      </c>
      <c r="M25" s="3">
        <v>0</v>
      </c>
      <c r="N25" s="3" t="s">
        <v>0</v>
      </c>
      <c r="O25" t="s">
        <v>0</v>
      </c>
    </row>
    <row r="26" spans="1:15" x14ac:dyDescent="0.25">
      <c r="A26" s="3" t="str">
        <f>VLOOKUP(B26,'Seed-Summaries'!A:G,7,FALSE)</f>
        <v>Part Fused &amp; on 2 contigs</v>
      </c>
      <c r="B26" s="3" t="s">
        <v>246</v>
      </c>
      <c r="C26" s="3" t="s">
        <v>247</v>
      </c>
      <c r="D26" s="3">
        <v>83.87</v>
      </c>
      <c r="E26" s="3">
        <v>115</v>
      </c>
      <c r="F26" s="4">
        <v>5.0000000000000002E-27</v>
      </c>
      <c r="G26" s="3">
        <v>88</v>
      </c>
      <c r="H26" s="3">
        <v>149</v>
      </c>
      <c r="I26" s="3" t="s">
        <v>249</v>
      </c>
      <c r="J26" s="3">
        <v>344746</v>
      </c>
      <c r="K26" s="3">
        <v>344931</v>
      </c>
      <c r="L26" s="3" t="s">
        <v>0</v>
      </c>
      <c r="M26" s="3">
        <v>0</v>
      </c>
      <c r="N26" s="3" t="s">
        <v>0</v>
      </c>
      <c r="O26" t="s">
        <v>0</v>
      </c>
    </row>
    <row r="27" spans="1:15" x14ac:dyDescent="0.25">
      <c r="A27" s="3" t="str">
        <f>VLOOKUP(B27,'Seed-Summaries'!A:G,7,FALSE)</f>
        <v>Part Fused &amp; on 2 contigs</v>
      </c>
      <c r="B27" s="3" t="s">
        <v>246</v>
      </c>
      <c r="C27" s="3" t="s">
        <v>247</v>
      </c>
      <c r="D27" s="3">
        <v>93.15</v>
      </c>
      <c r="E27" s="3">
        <v>144</v>
      </c>
      <c r="F27" s="4">
        <v>9.9999999999999994E-37</v>
      </c>
      <c r="G27" s="3">
        <v>148</v>
      </c>
      <c r="H27" s="3">
        <v>220</v>
      </c>
      <c r="I27" s="3" t="s">
        <v>249</v>
      </c>
      <c r="J27" s="3">
        <v>343974</v>
      </c>
      <c r="K27" s="3">
        <v>344192</v>
      </c>
      <c r="L27" s="3" t="s">
        <v>250</v>
      </c>
      <c r="M27" s="3">
        <v>18</v>
      </c>
      <c r="N27" s="3" t="s">
        <v>1490</v>
      </c>
      <c r="O27" s="6" t="s">
        <v>1491</v>
      </c>
    </row>
    <row r="28" spans="1:15" x14ac:dyDescent="0.25">
      <c r="A28" s="3" t="str">
        <f>VLOOKUP(B28,'Seed-Summaries'!A:G,7,FALSE)</f>
        <v>Part Fused &amp; on 2 contigs</v>
      </c>
      <c r="B28" s="3" t="s">
        <v>246</v>
      </c>
      <c r="C28" s="3" t="s">
        <v>247</v>
      </c>
      <c r="D28" s="3">
        <v>97.78</v>
      </c>
      <c r="E28" s="3">
        <v>99</v>
      </c>
      <c r="F28" s="4">
        <v>2.9999999999999999E-21</v>
      </c>
      <c r="G28" s="3">
        <v>218</v>
      </c>
      <c r="H28" s="3">
        <v>262</v>
      </c>
      <c r="I28" s="3" t="s">
        <v>249</v>
      </c>
      <c r="J28" s="3">
        <v>343240</v>
      </c>
      <c r="K28" s="3">
        <v>343374</v>
      </c>
      <c r="L28" s="3" t="s">
        <v>0</v>
      </c>
      <c r="M28" s="3">
        <v>0</v>
      </c>
      <c r="N28" s="3" t="s">
        <v>0</v>
      </c>
      <c r="O28" t="s">
        <v>0</v>
      </c>
    </row>
    <row r="29" spans="1:15" x14ac:dyDescent="0.25">
      <c r="A29" s="3" t="str">
        <f>VLOOKUP(B29,'Seed-Summaries'!A:G,7,FALSE)</f>
        <v>Part Fused &amp; on 2 contigs</v>
      </c>
      <c r="B29" s="3" t="s">
        <v>246</v>
      </c>
      <c r="C29" s="3" t="s">
        <v>247</v>
      </c>
      <c r="D29" s="3">
        <v>91.3</v>
      </c>
      <c r="E29" s="3">
        <v>95.5</v>
      </c>
      <c r="F29" s="4">
        <v>3.9999999999999998E-20</v>
      </c>
      <c r="G29" s="3">
        <v>263</v>
      </c>
      <c r="H29" s="3">
        <v>308</v>
      </c>
      <c r="I29" s="3" t="s">
        <v>249</v>
      </c>
      <c r="J29" s="3">
        <v>342484</v>
      </c>
      <c r="K29" s="3">
        <v>342621</v>
      </c>
      <c r="L29" s="3" t="s">
        <v>250</v>
      </c>
      <c r="M29" s="3">
        <v>18</v>
      </c>
      <c r="N29" s="3" t="s">
        <v>1490</v>
      </c>
      <c r="O29" s="6" t="s">
        <v>1491</v>
      </c>
    </row>
    <row r="30" spans="1:15" x14ac:dyDescent="0.25">
      <c r="A30" s="3" t="str">
        <f>VLOOKUP(B30,'Seed-Summaries'!A:G,7,FALSE)</f>
        <v>Part Fused &amp; on 2 contigs</v>
      </c>
      <c r="B30" s="3" t="s">
        <v>246</v>
      </c>
      <c r="C30" s="3" t="s">
        <v>247</v>
      </c>
      <c r="D30" s="3">
        <v>84.38</v>
      </c>
      <c r="E30" s="3">
        <v>65.5</v>
      </c>
      <c r="F30" s="4">
        <v>2.0000000000000001E-10</v>
      </c>
      <c r="G30" s="3">
        <v>308</v>
      </c>
      <c r="H30" s="3">
        <v>339</v>
      </c>
      <c r="I30" s="3" t="s">
        <v>249</v>
      </c>
      <c r="J30" s="3">
        <v>341892</v>
      </c>
      <c r="K30" s="3">
        <v>341987</v>
      </c>
      <c r="L30" s="3" t="s">
        <v>0</v>
      </c>
      <c r="M30" s="3">
        <v>0</v>
      </c>
      <c r="N30" s="3" t="s">
        <v>0</v>
      </c>
      <c r="O30" t="s">
        <v>0</v>
      </c>
    </row>
    <row r="31" spans="1:15" x14ac:dyDescent="0.25">
      <c r="A31" s="3" t="str">
        <f>VLOOKUP(B31,'Seed-Summaries'!A:G,7,FALSE)</f>
        <v>Part Fused &amp; on 2 contigs</v>
      </c>
      <c r="B31" s="3" t="s">
        <v>246</v>
      </c>
      <c r="C31" s="3" t="s">
        <v>247</v>
      </c>
      <c r="D31" s="3">
        <v>82.5</v>
      </c>
      <c r="E31" s="3">
        <v>75.099999999999994</v>
      </c>
      <c r="F31" s="4">
        <v>2.0000000000000001E-13</v>
      </c>
      <c r="G31" s="3">
        <v>336</v>
      </c>
      <c r="H31" s="3">
        <v>375</v>
      </c>
      <c r="I31" s="3" t="s">
        <v>249</v>
      </c>
      <c r="J31" s="3">
        <v>341089</v>
      </c>
      <c r="K31" s="3">
        <v>341208</v>
      </c>
      <c r="L31" s="3" t="s">
        <v>0</v>
      </c>
      <c r="M31" s="3">
        <v>0</v>
      </c>
      <c r="N31" s="3" t="s">
        <v>0</v>
      </c>
      <c r="O31" t="s">
        <v>0</v>
      </c>
    </row>
    <row r="32" spans="1:15" x14ac:dyDescent="0.25">
      <c r="A32" s="3" t="str">
        <f>VLOOKUP(B32,'Seed-Summaries'!A:G,7,FALSE)</f>
        <v>Missed</v>
      </c>
      <c r="B32" s="3" t="s">
        <v>251</v>
      </c>
      <c r="C32" s="3" t="s">
        <v>252</v>
      </c>
      <c r="D32" s="3">
        <v>46.77</v>
      </c>
      <c r="E32" s="3">
        <v>219</v>
      </c>
      <c r="F32" s="4">
        <v>7.0000000000000006E-61</v>
      </c>
      <c r="G32" s="3">
        <v>6</v>
      </c>
      <c r="H32" s="3">
        <v>252</v>
      </c>
      <c r="I32" s="3" t="s">
        <v>253</v>
      </c>
      <c r="J32" s="3">
        <v>5960</v>
      </c>
      <c r="K32" s="3">
        <v>6697</v>
      </c>
      <c r="L32" s="3" t="s">
        <v>0</v>
      </c>
      <c r="M32" s="3">
        <v>0</v>
      </c>
      <c r="N32" s="3" t="s">
        <v>0</v>
      </c>
      <c r="O32" t="s">
        <v>0</v>
      </c>
    </row>
    <row r="33" spans="1:15" x14ac:dyDescent="0.25">
      <c r="A33" s="3" t="str">
        <f>VLOOKUP(B33,'Seed-Summaries'!A:G,7,FALSE)</f>
        <v>Missed</v>
      </c>
      <c r="B33" s="3" t="s">
        <v>251</v>
      </c>
      <c r="C33" s="3" t="s">
        <v>252</v>
      </c>
      <c r="D33" s="3">
        <v>34.43</v>
      </c>
      <c r="E33" s="3">
        <v>46.6</v>
      </c>
      <c r="F33" s="4">
        <v>2.9999999999999997E-4</v>
      </c>
      <c r="G33" s="3">
        <v>251</v>
      </c>
      <c r="H33" s="3">
        <v>311</v>
      </c>
      <c r="I33" s="3" t="s">
        <v>253</v>
      </c>
      <c r="J33" s="3">
        <v>5516</v>
      </c>
      <c r="K33" s="3">
        <v>5698</v>
      </c>
      <c r="L33" s="3" t="s">
        <v>0</v>
      </c>
      <c r="M33" s="3">
        <v>0</v>
      </c>
      <c r="N33" s="3" t="s">
        <v>0</v>
      </c>
      <c r="O33" t="s">
        <v>0</v>
      </c>
    </row>
    <row r="34" spans="1:15" x14ac:dyDescent="0.25">
      <c r="A34" s="3" t="str">
        <f>VLOOKUP(B34,'Seed-Summaries'!A:G,7,FALSE)</f>
        <v>Missed</v>
      </c>
      <c r="B34" s="3" t="s">
        <v>251</v>
      </c>
      <c r="C34" s="3" t="s">
        <v>252</v>
      </c>
      <c r="D34" s="3">
        <v>65.52</v>
      </c>
      <c r="E34" s="3">
        <v>87.8</v>
      </c>
      <c r="F34" s="4">
        <v>4.9999999999999999E-17</v>
      </c>
      <c r="G34" s="3">
        <v>313</v>
      </c>
      <c r="H34" s="3">
        <v>370</v>
      </c>
      <c r="I34" s="3" t="s">
        <v>253</v>
      </c>
      <c r="J34" s="3">
        <v>4822</v>
      </c>
      <c r="K34" s="3">
        <v>4995</v>
      </c>
      <c r="L34" s="3" t="s">
        <v>0</v>
      </c>
      <c r="M34" s="3">
        <v>0</v>
      </c>
      <c r="N34" s="3" t="s">
        <v>0</v>
      </c>
      <c r="O34" t="s">
        <v>0</v>
      </c>
    </row>
    <row r="35" spans="1:15" x14ac:dyDescent="0.25">
      <c r="A35" s="3" t="str">
        <f>VLOOKUP(B35,'Seed-Summaries'!A:G,7,FALSE)</f>
        <v>Missed</v>
      </c>
      <c r="B35" s="3" t="s">
        <v>251</v>
      </c>
      <c r="C35" s="3" t="s">
        <v>252</v>
      </c>
      <c r="D35" s="3">
        <v>70.209999999999994</v>
      </c>
      <c r="E35" s="3">
        <v>152</v>
      </c>
      <c r="F35" s="4">
        <v>2.9999999999999999E-48</v>
      </c>
      <c r="G35" s="3">
        <v>371</v>
      </c>
      <c r="H35" s="3">
        <v>464</v>
      </c>
      <c r="I35" s="3" t="s">
        <v>253</v>
      </c>
      <c r="J35" s="3">
        <v>4011</v>
      </c>
      <c r="K35" s="3">
        <v>4292</v>
      </c>
      <c r="L35" s="3" t="s">
        <v>0</v>
      </c>
      <c r="M35" s="3">
        <v>0</v>
      </c>
      <c r="N35" s="3" t="s">
        <v>0</v>
      </c>
      <c r="O35" t="s">
        <v>0</v>
      </c>
    </row>
    <row r="36" spans="1:15" x14ac:dyDescent="0.25">
      <c r="A36" s="3" t="str">
        <f>VLOOKUP(B36,'Seed-Summaries'!A:G,7,FALSE)</f>
        <v>Missed</v>
      </c>
      <c r="B36" s="3" t="s">
        <v>251</v>
      </c>
      <c r="C36" s="3" t="s">
        <v>252</v>
      </c>
      <c r="D36" s="3">
        <v>65.849999999999994</v>
      </c>
      <c r="E36" s="3">
        <v>62</v>
      </c>
      <c r="F36" s="4">
        <v>2.9999999999999999E-48</v>
      </c>
      <c r="G36" s="3">
        <v>463</v>
      </c>
      <c r="H36" s="3">
        <v>503</v>
      </c>
      <c r="I36" s="3" t="s">
        <v>253</v>
      </c>
      <c r="J36" s="3">
        <v>3791</v>
      </c>
      <c r="K36" s="3">
        <v>3913</v>
      </c>
      <c r="L36" s="3" t="s">
        <v>0</v>
      </c>
      <c r="M36" s="3">
        <v>0</v>
      </c>
      <c r="N36" s="3" t="s">
        <v>0</v>
      </c>
      <c r="O36" t="s">
        <v>0</v>
      </c>
    </row>
    <row r="37" spans="1:15" x14ac:dyDescent="0.25">
      <c r="A37" s="3" t="str">
        <f>VLOOKUP(B37,'Seed-Summaries'!A:G,7,FALSE)</f>
        <v>Missed &amp; split on 2 contigs</v>
      </c>
      <c r="B37" s="3" t="s">
        <v>4</v>
      </c>
      <c r="C37" s="3" t="s">
        <v>5</v>
      </c>
      <c r="D37" s="3">
        <v>52.46</v>
      </c>
      <c r="E37" s="3">
        <v>54.7</v>
      </c>
      <c r="F37" s="4">
        <v>1.9999999999999999E-6</v>
      </c>
      <c r="G37" s="3">
        <v>40</v>
      </c>
      <c r="H37" s="3">
        <v>93</v>
      </c>
      <c r="I37" s="3" t="s">
        <v>254</v>
      </c>
      <c r="J37" s="3">
        <v>136944</v>
      </c>
      <c r="K37" s="3">
        <v>137126</v>
      </c>
      <c r="L37" s="3" t="s">
        <v>0</v>
      </c>
      <c r="M37" s="3">
        <v>0</v>
      </c>
      <c r="N37" s="3" t="s">
        <v>0</v>
      </c>
      <c r="O37" t="s">
        <v>0</v>
      </c>
    </row>
    <row r="38" spans="1:15" x14ac:dyDescent="0.25">
      <c r="A38" s="3" t="str">
        <f>VLOOKUP(B38,'Seed-Summaries'!A:G,7,FALSE)</f>
        <v>Missed &amp; split on 2 contigs</v>
      </c>
      <c r="B38" s="3" t="s">
        <v>4</v>
      </c>
      <c r="C38" s="3" t="s">
        <v>5</v>
      </c>
      <c r="D38" s="3">
        <v>27.12</v>
      </c>
      <c r="E38" s="3">
        <v>73.599999999999994</v>
      </c>
      <c r="F38" s="4">
        <v>3.0000000000000001E-12</v>
      </c>
      <c r="G38" s="3">
        <v>405</v>
      </c>
      <c r="H38" s="3">
        <v>522</v>
      </c>
      <c r="I38" s="3" t="s">
        <v>255</v>
      </c>
      <c r="J38" s="3">
        <v>352222</v>
      </c>
      <c r="K38" s="3">
        <v>352563</v>
      </c>
      <c r="L38" s="3" t="s">
        <v>0</v>
      </c>
      <c r="M38" s="3">
        <v>0</v>
      </c>
      <c r="N38" s="3" t="s">
        <v>0</v>
      </c>
      <c r="O38" t="s">
        <v>0</v>
      </c>
    </row>
    <row r="39" spans="1:15" x14ac:dyDescent="0.25">
      <c r="A39" s="3" t="str">
        <f>VLOOKUP(B39,'Seed-Summaries'!A:G,7,FALSE)</f>
        <v>Missed</v>
      </c>
      <c r="B39" s="3" t="s">
        <v>256</v>
      </c>
      <c r="C39" s="3" t="s">
        <v>257</v>
      </c>
      <c r="D39" s="3">
        <v>63.44</v>
      </c>
      <c r="E39" s="3">
        <v>116</v>
      </c>
      <c r="F39" s="4">
        <v>6.0000000000000002E-26</v>
      </c>
      <c r="G39" s="3">
        <v>5</v>
      </c>
      <c r="H39" s="3">
        <v>96</v>
      </c>
      <c r="I39" s="3" t="s">
        <v>258</v>
      </c>
      <c r="J39" s="3">
        <v>270056</v>
      </c>
      <c r="K39" s="3">
        <v>270310</v>
      </c>
      <c r="L39" s="3" t="s">
        <v>0</v>
      </c>
      <c r="M39" s="3">
        <v>0</v>
      </c>
      <c r="N39" s="3" t="s">
        <v>0</v>
      </c>
      <c r="O39" t="s">
        <v>0</v>
      </c>
    </row>
    <row r="40" spans="1:15" x14ac:dyDescent="0.25">
      <c r="A40" s="3" t="str">
        <f>VLOOKUP(B40,'Seed-Summaries'!A:G,7,FALSE)</f>
        <v>Missed</v>
      </c>
      <c r="B40" s="3" t="s">
        <v>256</v>
      </c>
      <c r="C40" s="3" t="s">
        <v>257</v>
      </c>
      <c r="D40" s="3">
        <v>33.22</v>
      </c>
      <c r="E40" s="3">
        <v>89.7</v>
      </c>
      <c r="F40" s="4">
        <v>2.0000000000000001E-17</v>
      </c>
      <c r="G40" s="3">
        <v>96</v>
      </c>
      <c r="H40" s="3">
        <v>327</v>
      </c>
      <c r="I40" s="3" t="s">
        <v>258</v>
      </c>
      <c r="J40" s="3">
        <v>272915</v>
      </c>
      <c r="K40" s="3">
        <v>273763</v>
      </c>
      <c r="L40" s="3" t="s">
        <v>0</v>
      </c>
      <c r="M40" s="3">
        <v>0</v>
      </c>
      <c r="N40" s="3" t="s">
        <v>0</v>
      </c>
      <c r="O40" t="s">
        <v>0</v>
      </c>
    </row>
    <row r="41" spans="1:15" x14ac:dyDescent="0.25">
      <c r="A41" s="3" t="str">
        <f>VLOOKUP(B41,'Seed-Summaries'!A:G,7,FALSE)</f>
        <v>Missed</v>
      </c>
      <c r="B41" s="3" t="s">
        <v>256</v>
      </c>
      <c r="C41" s="3" t="s">
        <v>257</v>
      </c>
      <c r="D41" s="3">
        <v>67.59</v>
      </c>
      <c r="E41" s="3">
        <v>157</v>
      </c>
      <c r="F41" s="4">
        <v>3.0000000000000003E-39</v>
      </c>
      <c r="G41" s="3">
        <v>368</v>
      </c>
      <c r="H41" s="3">
        <v>475</v>
      </c>
      <c r="I41" s="3" t="s">
        <v>258</v>
      </c>
      <c r="J41" s="3">
        <v>274277</v>
      </c>
      <c r="K41" s="3">
        <v>274600</v>
      </c>
      <c r="L41" s="3" t="s">
        <v>0</v>
      </c>
      <c r="M41" s="3">
        <v>0</v>
      </c>
      <c r="N41" s="3" t="s">
        <v>0</v>
      </c>
      <c r="O41" t="s">
        <v>0</v>
      </c>
    </row>
    <row r="42" spans="1:15" x14ac:dyDescent="0.25">
      <c r="A42" s="3" t="str">
        <f>VLOOKUP(B42,'Seed-Summaries'!A:G,7,FALSE)</f>
        <v>Missed</v>
      </c>
      <c r="B42" s="3" t="s">
        <v>256</v>
      </c>
      <c r="C42" s="3" t="s">
        <v>257</v>
      </c>
      <c r="D42" s="3">
        <v>64.62</v>
      </c>
      <c r="E42" s="3">
        <v>95.5</v>
      </c>
      <c r="F42" s="4">
        <v>2.9999999999999999E-19</v>
      </c>
      <c r="G42" s="3">
        <v>472</v>
      </c>
      <c r="H42" s="3">
        <v>536</v>
      </c>
      <c r="I42" s="3" t="s">
        <v>258</v>
      </c>
      <c r="J42" s="3">
        <v>274981</v>
      </c>
      <c r="K42" s="3">
        <v>275175</v>
      </c>
      <c r="L42" s="3" t="s">
        <v>0</v>
      </c>
      <c r="M42" s="3">
        <v>0</v>
      </c>
      <c r="N42" s="3" t="s">
        <v>0</v>
      </c>
      <c r="O42" t="s">
        <v>0</v>
      </c>
    </row>
    <row r="43" spans="1:15" x14ac:dyDescent="0.25">
      <c r="A43" s="3" t="str">
        <f>VLOOKUP(B43,'Seed-Summaries'!A:G,7,FALSE)</f>
        <v>Missed</v>
      </c>
      <c r="B43" s="3" t="s">
        <v>6</v>
      </c>
      <c r="C43" s="3" t="s">
        <v>7</v>
      </c>
      <c r="D43" s="3">
        <v>78.849999999999994</v>
      </c>
      <c r="E43" s="3">
        <v>94.7</v>
      </c>
      <c r="F43" s="4">
        <v>9.9999999999999991E-22</v>
      </c>
      <c r="G43" s="3">
        <v>28</v>
      </c>
      <c r="H43" s="3">
        <v>79</v>
      </c>
      <c r="I43" s="3" t="s">
        <v>259</v>
      </c>
      <c r="J43" s="3">
        <v>192404</v>
      </c>
      <c r="K43" s="3">
        <v>192559</v>
      </c>
      <c r="L43" s="3" t="s">
        <v>0</v>
      </c>
      <c r="M43" s="3">
        <v>0</v>
      </c>
      <c r="N43" s="3" t="s">
        <v>0</v>
      </c>
      <c r="O43" t="s">
        <v>0</v>
      </c>
    </row>
    <row r="44" spans="1:15" x14ac:dyDescent="0.25">
      <c r="A44" s="3" t="str">
        <f>VLOOKUP(B44,'Seed-Summaries'!A:G,7,FALSE)</f>
        <v>Missed</v>
      </c>
      <c r="B44" s="3" t="s">
        <v>6</v>
      </c>
      <c r="C44" s="3" t="s">
        <v>7</v>
      </c>
      <c r="D44" s="3">
        <v>75</v>
      </c>
      <c r="E44" s="3">
        <v>87.4</v>
      </c>
      <c r="F44" s="4">
        <v>5.0000000000000004E-19</v>
      </c>
      <c r="G44" s="3">
        <v>89</v>
      </c>
      <c r="H44" s="3">
        <v>140</v>
      </c>
      <c r="I44" s="3" t="s">
        <v>259</v>
      </c>
      <c r="J44" s="3">
        <v>194174</v>
      </c>
      <c r="K44" s="3">
        <v>194329</v>
      </c>
      <c r="L44" s="3" t="s">
        <v>0</v>
      </c>
      <c r="M44" s="3">
        <v>0</v>
      </c>
      <c r="N44" s="3" t="s">
        <v>0</v>
      </c>
      <c r="O44" t="s">
        <v>0</v>
      </c>
    </row>
    <row r="45" spans="1:15" x14ac:dyDescent="0.25">
      <c r="A45" s="3" t="str">
        <f>VLOOKUP(B45,'Seed-Summaries'!A:G,7,FALSE)</f>
        <v>Missed</v>
      </c>
      <c r="B45" s="3" t="s">
        <v>6</v>
      </c>
      <c r="C45" s="3" t="s">
        <v>7</v>
      </c>
      <c r="D45" s="3">
        <v>58.62</v>
      </c>
      <c r="E45" s="3">
        <v>55.8</v>
      </c>
      <c r="F45" s="4">
        <v>2.9999999999999997E-8</v>
      </c>
      <c r="G45" s="3">
        <v>138</v>
      </c>
      <c r="H45" s="3">
        <v>195</v>
      </c>
      <c r="I45" s="3" t="s">
        <v>259</v>
      </c>
      <c r="J45" s="3">
        <v>194996</v>
      </c>
      <c r="K45" s="3">
        <v>195160</v>
      </c>
      <c r="L45" s="3" t="s">
        <v>0</v>
      </c>
      <c r="M45" s="3">
        <v>0</v>
      </c>
      <c r="N45" s="3" t="s">
        <v>0</v>
      </c>
      <c r="O45" t="s">
        <v>0</v>
      </c>
    </row>
    <row r="46" spans="1:15" x14ac:dyDescent="0.25">
      <c r="A46" s="3" t="str">
        <f>VLOOKUP(B46,'Seed-Summaries'!A:G,7,FALSE)</f>
        <v>Missed &amp; split on 3 contigs</v>
      </c>
      <c r="B46" s="3" t="s">
        <v>260</v>
      </c>
      <c r="C46" s="3" t="s">
        <v>261</v>
      </c>
      <c r="D46" s="3">
        <v>57.55</v>
      </c>
      <c r="E46" s="3">
        <v>162</v>
      </c>
      <c r="F46" s="4">
        <v>3.0000000000000003E-39</v>
      </c>
      <c r="G46" s="3">
        <v>3</v>
      </c>
      <c r="H46" s="3">
        <v>210</v>
      </c>
      <c r="I46" s="3" t="s">
        <v>262</v>
      </c>
      <c r="J46" s="3">
        <v>11343</v>
      </c>
      <c r="K46" s="3">
        <v>11948</v>
      </c>
      <c r="L46" s="3" t="s">
        <v>0</v>
      </c>
      <c r="M46" s="3">
        <v>0</v>
      </c>
      <c r="N46" s="3" t="s">
        <v>0</v>
      </c>
      <c r="O46" t="s">
        <v>0</v>
      </c>
    </row>
    <row r="47" spans="1:15" x14ac:dyDescent="0.25">
      <c r="A47" s="3" t="str">
        <f>VLOOKUP(B47,'Seed-Summaries'!A:G,7,FALSE)</f>
        <v>Missed &amp; split on 3 contigs</v>
      </c>
      <c r="B47" s="3" t="s">
        <v>260</v>
      </c>
      <c r="C47" s="3" t="s">
        <v>261</v>
      </c>
      <c r="D47" s="3">
        <v>95.74</v>
      </c>
      <c r="E47" s="3">
        <v>63.5</v>
      </c>
      <c r="F47" s="4">
        <v>5.0000000000000001E-9</v>
      </c>
      <c r="G47" s="3">
        <v>210</v>
      </c>
      <c r="H47" s="3">
        <v>256</v>
      </c>
      <c r="I47" s="3" t="s">
        <v>262</v>
      </c>
      <c r="J47" s="3">
        <v>14826</v>
      </c>
      <c r="K47" s="3">
        <v>14966</v>
      </c>
      <c r="L47" s="3" t="s">
        <v>0</v>
      </c>
      <c r="M47" s="3">
        <v>0</v>
      </c>
      <c r="N47" s="3" t="s">
        <v>0</v>
      </c>
      <c r="O47" t="s">
        <v>0</v>
      </c>
    </row>
    <row r="48" spans="1:15" x14ac:dyDescent="0.25">
      <c r="A48" s="3" t="str">
        <f>VLOOKUP(B48,'Seed-Summaries'!A:G,7,FALSE)</f>
        <v>Missed &amp; split on 3 contigs</v>
      </c>
      <c r="B48" s="3" t="s">
        <v>260</v>
      </c>
      <c r="C48" s="3" t="s">
        <v>261</v>
      </c>
      <c r="D48" s="3">
        <v>96.49</v>
      </c>
      <c r="E48" s="3">
        <v>119</v>
      </c>
      <c r="F48" s="4">
        <v>6.0000000000000002E-26</v>
      </c>
      <c r="G48" s="3">
        <v>256</v>
      </c>
      <c r="H48" s="3">
        <v>312</v>
      </c>
      <c r="I48" s="3" t="s">
        <v>262</v>
      </c>
      <c r="J48" s="3">
        <v>17581</v>
      </c>
      <c r="K48" s="3">
        <v>17751</v>
      </c>
      <c r="L48" s="3" t="s">
        <v>0</v>
      </c>
      <c r="M48" s="3">
        <v>0</v>
      </c>
      <c r="N48" s="3" t="s">
        <v>0</v>
      </c>
      <c r="O48" t="s">
        <v>0</v>
      </c>
    </row>
    <row r="49" spans="1:15" x14ac:dyDescent="0.25">
      <c r="A49" s="3" t="str">
        <f>VLOOKUP(B49,'Seed-Summaries'!A:G,7,FALSE)</f>
        <v>Missed &amp; split on 3 contigs</v>
      </c>
      <c r="B49" s="3" t="s">
        <v>260</v>
      </c>
      <c r="C49" s="3" t="s">
        <v>261</v>
      </c>
      <c r="D49" s="3">
        <v>92.21</v>
      </c>
      <c r="E49" s="3">
        <v>152</v>
      </c>
      <c r="F49" s="4">
        <v>1.9999999999999999E-36</v>
      </c>
      <c r="G49" s="3">
        <v>311</v>
      </c>
      <c r="H49" s="3">
        <v>387</v>
      </c>
      <c r="I49" s="3" t="s">
        <v>262</v>
      </c>
      <c r="J49" s="3">
        <v>34920</v>
      </c>
      <c r="K49" s="3">
        <v>35150</v>
      </c>
      <c r="L49" s="3" t="s">
        <v>0</v>
      </c>
      <c r="M49" s="3">
        <v>0</v>
      </c>
      <c r="N49" s="3" t="s">
        <v>0</v>
      </c>
      <c r="O49" t="s">
        <v>0</v>
      </c>
    </row>
    <row r="50" spans="1:15" x14ac:dyDescent="0.25">
      <c r="A50" s="3" t="str">
        <f>VLOOKUP(B50,'Seed-Summaries'!A:G,7,FALSE)</f>
        <v>Missed &amp; split on 3 contigs</v>
      </c>
      <c r="B50" s="3" t="s">
        <v>260</v>
      </c>
      <c r="C50" s="3" t="s">
        <v>261</v>
      </c>
      <c r="D50" s="3">
        <v>90.77</v>
      </c>
      <c r="E50" s="3">
        <v>126</v>
      </c>
      <c r="F50" s="4">
        <v>3E-28</v>
      </c>
      <c r="G50" s="3">
        <v>377</v>
      </c>
      <c r="H50" s="3">
        <v>441</v>
      </c>
      <c r="I50" s="3" t="s">
        <v>263</v>
      </c>
      <c r="J50" s="3">
        <v>13494</v>
      </c>
      <c r="K50" s="3">
        <v>13688</v>
      </c>
      <c r="L50" s="3" t="s">
        <v>0</v>
      </c>
      <c r="M50" s="3">
        <v>0</v>
      </c>
      <c r="N50" s="3" t="s">
        <v>0</v>
      </c>
      <c r="O50" t="s">
        <v>0</v>
      </c>
    </row>
    <row r="51" spans="1:15" x14ac:dyDescent="0.25">
      <c r="A51" s="3" t="str">
        <f>VLOOKUP(B51,'Seed-Summaries'!A:G,7,FALSE)</f>
        <v>Missed &amp; split on 3 contigs</v>
      </c>
      <c r="B51" s="3" t="s">
        <v>260</v>
      </c>
      <c r="C51" s="3" t="s">
        <v>261</v>
      </c>
      <c r="D51" s="3">
        <v>78</v>
      </c>
      <c r="E51" s="3">
        <v>80.099999999999994</v>
      </c>
      <c r="F51" s="4">
        <v>3.0000000000000002E-33</v>
      </c>
      <c r="G51" s="3">
        <v>431</v>
      </c>
      <c r="H51" s="3">
        <v>480</v>
      </c>
      <c r="I51" s="3" t="s">
        <v>263</v>
      </c>
      <c r="J51" s="3">
        <v>15241</v>
      </c>
      <c r="K51" s="3">
        <v>15381</v>
      </c>
      <c r="L51" s="3" t="s">
        <v>0</v>
      </c>
      <c r="M51" s="3">
        <v>0</v>
      </c>
      <c r="N51" s="3" t="s">
        <v>0</v>
      </c>
      <c r="O51" t="s">
        <v>0</v>
      </c>
    </row>
    <row r="52" spans="1:15" x14ac:dyDescent="0.25">
      <c r="A52" s="3" t="str">
        <f>VLOOKUP(B52,'Seed-Summaries'!A:G,7,FALSE)</f>
        <v>Missed &amp; split on 3 contigs</v>
      </c>
      <c r="B52" s="3" t="s">
        <v>260</v>
      </c>
      <c r="C52" s="3" t="s">
        <v>261</v>
      </c>
      <c r="D52" s="3">
        <v>95.35</v>
      </c>
      <c r="E52" s="3">
        <v>85.5</v>
      </c>
      <c r="F52" s="4">
        <v>3.0000000000000002E-33</v>
      </c>
      <c r="G52" s="3">
        <v>480</v>
      </c>
      <c r="H52" s="3">
        <v>522</v>
      </c>
      <c r="I52" s="3" t="s">
        <v>263</v>
      </c>
      <c r="J52" s="3">
        <v>15453</v>
      </c>
      <c r="K52" s="3">
        <v>15581</v>
      </c>
      <c r="L52" s="3" t="s">
        <v>0</v>
      </c>
      <c r="M52" s="3">
        <v>0</v>
      </c>
      <c r="N52" s="3" t="s">
        <v>0</v>
      </c>
      <c r="O52" t="s">
        <v>0</v>
      </c>
    </row>
    <row r="53" spans="1:15" x14ac:dyDescent="0.25">
      <c r="A53" s="3" t="str">
        <f>VLOOKUP(B53,'Seed-Summaries'!A:G,7,FALSE)</f>
        <v>Missed &amp; split on 3 contigs</v>
      </c>
      <c r="B53" s="3" t="s">
        <v>260</v>
      </c>
      <c r="C53" s="3" t="s">
        <v>261</v>
      </c>
      <c r="D53" s="3">
        <v>100</v>
      </c>
      <c r="E53" s="3">
        <v>104</v>
      </c>
      <c r="F53" s="4">
        <v>1.9999999999999998E-21</v>
      </c>
      <c r="G53" s="3">
        <v>523</v>
      </c>
      <c r="H53" s="3">
        <v>570</v>
      </c>
      <c r="I53" s="3" t="s">
        <v>263</v>
      </c>
      <c r="J53" s="3">
        <v>15863</v>
      </c>
      <c r="K53" s="3">
        <v>16006</v>
      </c>
      <c r="L53" s="3" t="s">
        <v>0</v>
      </c>
      <c r="M53" s="3">
        <v>0</v>
      </c>
      <c r="N53" s="3" t="s">
        <v>0</v>
      </c>
      <c r="O53" t="s">
        <v>0</v>
      </c>
    </row>
    <row r="54" spans="1:15" x14ac:dyDescent="0.25">
      <c r="A54" s="3" t="str">
        <f>VLOOKUP(B54,'Seed-Summaries'!A:G,7,FALSE)</f>
        <v>Missed &amp; split on 3 contigs</v>
      </c>
      <c r="B54" s="3" t="s">
        <v>260</v>
      </c>
      <c r="C54" s="3" t="s">
        <v>261</v>
      </c>
      <c r="D54" s="3">
        <v>90.57</v>
      </c>
      <c r="E54" s="3">
        <v>75.099999999999994</v>
      </c>
      <c r="F54" s="4">
        <v>2E-12</v>
      </c>
      <c r="G54" s="3">
        <v>568</v>
      </c>
      <c r="H54" s="3">
        <v>620</v>
      </c>
      <c r="I54" s="3" t="s">
        <v>264</v>
      </c>
      <c r="J54" s="3">
        <v>2341</v>
      </c>
      <c r="K54" s="3">
        <v>2499</v>
      </c>
      <c r="L54" s="3" t="s">
        <v>0</v>
      </c>
      <c r="M54" s="3">
        <v>0</v>
      </c>
      <c r="N54" s="3" t="s">
        <v>0</v>
      </c>
      <c r="O54" t="s">
        <v>0</v>
      </c>
    </row>
    <row r="55" spans="1:15" x14ac:dyDescent="0.25">
      <c r="A55" s="3" t="str">
        <f>VLOOKUP(B55,'Seed-Summaries'!A:G,7,FALSE)</f>
        <v>Missed &amp; split on 3 contigs</v>
      </c>
      <c r="B55" s="3" t="s">
        <v>260</v>
      </c>
      <c r="C55" s="3" t="s">
        <v>261</v>
      </c>
      <c r="D55" s="3">
        <v>85.54</v>
      </c>
      <c r="E55" s="3">
        <v>129</v>
      </c>
      <c r="F55" s="4">
        <v>3.0000000000000003E-29</v>
      </c>
      <c r="G55" s="3">
        <v>618</v>
      </c>
      <c r="H55" s="3">
        <v>700</v>
      </c>
      <c r="I55" s="3" t="s">
        <v>264</v>
      </c>
      <c r="J55" s="3">
        <v>3218</v>
      </c>
      <c r="K55" s="3">
        <v>3466</v>
      </c>
      <c r="L55" s="3" t="s">
        <v>0</v>
      </c>
      <c r="M55" s="3">
        <v>0</v>
      </c>
      <c r="N55" s="3" t="s">
        <v>0</v>
      </c>
      <c r="O55" t="s">
        <v>0</v>
      </c>
    </row>
    <row r="56" spans="1:15" x14ac:dyDescent="0.25">
      <c r="A56" s="3" t="str">
        <f>VLOOKUP(B56,'Seed-Summaries'!A:G,7,FALSE)</f>
        <v>Missed &amp; split on 3 contigs</v>
      </c>
      <c r="B56" s="3" t="s">
        <v>260</v>
      </c>
      <c r="C56" s="3" t="s">
        <v>261</v>
      </c>
      <c r="D56" s="3">
        <v>81.709999999999994</v>
      </c>
      <c r="E56" s="3">
        <v>126</v>
      </c>
      <c r="F56" s="4">
        <v>3E-28</v>
      </c>
      <c r="G56" s="3">
        <v>701</v>
      </c>
      <c r="H56" s="3">
        <v>782</v>
      </c>
      <c r="I56" s="3" t="s">
        <v>264</v>
      </c>
      <c r="J56" s="3">
        <v>5852</v>
      </c>
      <c r="K56" s="3">
        <v>6097</v>
      </c>
      <c r="L56" s="3" t="s">
        <v>0</v>
      </c>
      <c r="M56" s="3">
        <v>0</v>
      </c>
      <c r="N56" s="3" t="s">
        <v>0</v>
      </c>
      <c r="O56" t="s">
        <v>0</v>
      </c>
    </row>
    <row r="57" spans="1:15" x14ac:dyDescent="0.25">
      <c r="A57" s="3" t="str">
        <f>VLOOKUP(B57,'Seed-Summaries'!A:G,7,FALSE)</f>
        <v>Missed &amp; split on 3 contigs</v>
      </c>
      <c r="B57" s="3" t="s">
        <v>260</v>
      </c>
      <c r="C57" s="3" t="s">
        <v>261</v>
      </c>
      <c r="D57" s="3">
        <v>97.7</v>
      </c>
      <c r="E57" s="3">
        <v>175</v>
      </c>
      <c r="F57" s="4">
        <v>3E-43</v>
      </c>
      <c r="G57" s="3">
        <v>770</v>
      </c>
      <c r="H57" s="3">
        <v>856</v>
      </c>
      <c r="I57" s="3" t="s">
        <v>264</v>
      </c>
      <c r="J57" s="3">
        <v>14350</v>
      </c>
      <c r="K57" s="3">
        <v>14610</v>
      </c>
      <c r="L57" s="3" t="s">
        <v>0</v>
      </c>
      <c r="M57" s="3">
        <v>0</v>
      </c>
      <c r="N57" s="3" t="s">
        <v>0</v>
      </c>
      <c r="O57" t="s">
        <v>0</v>
      </c>
    </row>
    <row r="58" spans="1:15" x14ac:dyDescent="0.25">
      <c r="A58" s="3" t="str">
        <f>VLOOKUP(B58,'Seed-Summaries'!A:G,7,FALSE)</f>
        <v>Missed &amp; split on 3 contigs</v>
      </c>
      <c r="B58" s="3" t="s">
        <v>260</v>
      </c>
      <c r="C58" s="3" t="s">
        <v>261</v>
      </c>
      <c r="D58" s="3">
        <v>93.62</v>
      </c>
      <c r="E58" s="3">
        <v>68.2</v>
      </c>
      <c r="F58" s="4">
        <v>2.0000000000000001E-10</v>
      </c>
      <c r="G58" s="3">
        <v>855</v>
      </c>
      <c r="H58" s="3">
        <v>901</v>
      </c>
      <c r="I58" s="3" t="s">
        <v>264</v>
      </c>
      <c r="J58" s="3">
        <v>18770</v>
      </c>
      <c r="K58" s="3">
        <v>18910</v>
      </c>
      <c r="L58" s="3" t="s">
        <v>0</v>
      </c>
      <c r="M58" s="3">
        <v>0</v>
      </c>
      <c r="N58" s="3" t="s">
        <v>0</v>
      </c>
      <c r="O58" t="s">
        <v>0</v>
      </c>
    </row>
    <row r="59" spans="1:15" x14ac:dyDescent="0.25">
      <c r="A59" s="3" t="str">
        <f>VLOOKUP(B59,'Seed-Summaries'!A:G,7,FALSE)</f>
        <v>Missed &amp; split on 3 contigs</v>
      </c>
      <c r="B59" s="3" t="s">
        <v>260</v>
      </c>
      <c r="C59" s="3" t="s">
        <v>261</v>
      </c>
      <c r="D59" s="3">
        <v>88.41</v>
      </c>
      <c r="E59" s="3">
        <v>87</v>
      </c>
      <c r="F59" s="4">
        <v>3.9999999999999999E-16</v>
      </c>
      <c r="G59" s="3">
        <v>901</v>
      </c>
      <c r="H59" s="3">
        <v>969</v>
      </c>
      <c r="I59" s="3" t="s">
        <v>264</v>
      </c>
      <c r="J59" s="3">
        <v>20193</v>
      </c>
      <c r="K59" s="3">
        <v>20390</v>
      </c>
      <c r="L59" s="3" t="s">
        <v>0</v>
      </c>
      <c r="M59" s="3">
        <v>0</v>
      </c>
      <c r="N59" s="3" t="s">
        <v>0</v>
      </c>
      <c r="O59" t="s">
        <v>0</v>
      </c>
    </row>
    <row r="60" spans="1:15" x14ac:dyDescent="0.25">
      <c r="A60" s="3" t="str">
        <f>VLOOKUP(B60,'Seed-Summaries'!A:G,7,FALSE)</f>
        <v>Homologous</v>
      </c>
      <c r="B60" s="3" t="s">
        <v>265</v>
      </c>
      <c r="C60" s="3" t="s">
        <v>266</v>
      </c>
      <c r="D60" s="3">
        <v>62.5</v>
      </c>
      <c r="E60" s="3">
        <v>46.2</v>
      </c>
      <c r="F60" s="4">
        <v>2.0000000000000002E-5</v>
      </c>
      <c r="G60" s="3">
        <v>26</v>
      </c>
      <c r="H60" s="3">
        <v>57</v>
      </c>
      <c r="I60" s="3" t="s">
        <v>267</v>
      </c>
      <c r="J60" s="3">
        <v>29528</v>
      </c>
      <c r="K60" s="3">
        <v>29623</v>
      </c>
      <c r="L60" s="3" t="s">
        <v>268</v>
      </c>
      <c r="M60" s="3">
        <v>5</v>
      </c>
      <c r="N60" s="3" t="s">
        <v>1492</v>
      </c>
      <c r="O60" t="s">
        <v>1493</v>
      </c>
    </row>
    <row r="61" spans="1:15" x14ac:dyDescent="0.25">
      <c r="A61" s="3" t="str">
        <f>VLOOKUP(B61,'Seed-Summaries'!A:G,7,FALSE)</f>
        <v>Homologous</v>
      </c>
      <c r="B61" s="3" t="s">
        <v>265</v>
      </c>
      <c r="C61" s="3" t="s">
        <v>266</v>
      </c>
      <c r="D61" s="3">
        <v>52.38</v>
      </c>
      <c r="E61" s="3">
        <v>42.7</v>
      </c>
      <c r="F61" s="4">
        <v>2.9999999999999997E-4</v>
      </c>
      <c r="G61" s="3">
        <v>58</v>
      </c>
      <c r="H61" s="3">
        <v>99</v>
      </c>
      <c r="I61" s="3" t="s">
        <v>267</v>
      </c>
      <c r="J61" s="3">
        <v>28521</v>
      </c>
      <c r="K61" s="3">
        <v>28637</v>
      </c>
      <c r="L61" s="3" t="s">
        <v>268</v>
      </c>
      <c r="M61" s="3">
        <v>5</v>
      </c>
      <c r="N61" s="3" t="s">
        <v>1492</v>
      </c>
      <c r="O61" t="s">
        <v>1493</v>
      </c>
    </row>
    <row r="62" spans="1:15" x14ac:dyDescent="0.25">
      <c r="A62" s="3" t="str">
        <f>VLOOKUP(B62,'Seed-Summaries'!A:G,7,FALSE)</f>
        <v>Missed</v>
      </c>
      <c r="B62" s="3" t="s">
        <v>8</v>
      </c>
      <c r="C62" s="3" t="s">
        <v>9</v>
      </c>
      <c r="D62" s="3">
        <v>64.97</v>
      </c>
      <c r="E62" s="3">
        <v>325</v>
      </c>
      <c r="F62" s="4">
        <v>1E-100</v>
      </c>
      <c r="G62" s="3">
        <v>1</v>
      </c>
      <c r="H62" s="3">
        <v>311</v>
      </c>
      <c r="I62" s="3" t="s">
        <v>269</v>
      </c>
      <c r="J62" s="3">
        <v>980173</v>
      </c>
      <c r="K62" s="3">
        <v>981108</v>
      </c>
      <c r="L62" s="3" t="s">
        <v>0</v>
      </c>
      <c r="M62" s="3">
        <v>0</v>
      </c>
      <c r="N62" s="3" t="s">
        <v>0</v>
      </c>
      <c r="O62" t="s">
        <v>0</v>
      </c>
    </row>
    <row r="63" spans="1:15" x14ac:dyDescent="0.25">
      <c r="A63" s="3" t="str">
        <f>VLOOKUP(B63,'Seed-Summaries'!A:G,7,FALSE)</f>
        <v>Ambiguous: 2 contigs &amp; 2 genes</v>
      </c>
      <c r="B63" s="3" t="s">
        <v>270</v>
      </c>
      <c r="C63" s="3" t="s">
        <v>271</v>
      </c>
      <c r="D63" s="3">
        <v>63.43</v>
      </c>
      <c r="E63" s="3">
        <v>169</v>
      </c>
      <c r="F63" s="4">
        <v>6.9999999999999995E-44</v>
      </c>
      <c r="G63" s="3">
        <v>1</v>
      </c>
      <c r="H63" s="3">
        <v>95</v>
      </c>
      <c r="I63" s="3" t="s">
        <v>272</v>
      </c>
      <c r="J63" s="3">
        <v>786621</v>
      </c>
      <c r="K63" s="3">
        <v>787022</v>
      </c>
      <c r="L63" s="3" t="s">
        <v>273</v>
      </c>
      <c r="M63" s="3">
        <v>13</v>
      </c>
      <c r="N63" s="3" t="s">
        <v>0</v>
      </c>
      <c r="O63" t="s">
        <v>0</v>
      </c>
    </row>
    <row r="64" spans="1:15" x14ac:dyDescent="0.25">
      <c r="A64" s="3" t="str">
        <f>VLOOKUP(B64,'Seed-Summaries'!A:G,7,FALSE)</f>
        <v>Ambiguous: 2 contigs &amp; 2 genes</v>
      </c>
      <c r="B64" s="3" t="s">
        <v>270</v>
      </c>
      <c r="C64" s="3" t="s">
        <v>271</v>
      </c>
      <c r="D64" s="3">
        <v>93.02</v>
      </c>
      <c r="E64" s="3">
        <v>87</v>
      </c>
      <c r="F64" s="4">
        <v>7.0000000000000003E-17</v>
      </c>
      <c r="G64" s="3">
        <v>94</v>
      </c>
      <c r="H64" s="3">
        <v>136</v>
      </c>
      <c r="I64" s="3" t="s">
        <v>272</v>
      </c>
      <c r="J64" s="3">
        <v>786255</v>
      </c>
      <c r="K64" s="3">
        <v>786383</v>
      </c>
      <c r="L64" s="3" t="s">
        <v>0</v>
      </c>
      <c r="M64" s="3">
        <v>0</v>
      </c>
      <c r="N64" s="3" t="s">
        <v>0</v>
      </c>
      <c r="O64" t="s">
        <v>0</v>
      </c>
    </row>
    <row r="65" spans="1:15" x14ac:dyDescent="0.25">
      <c r="A65" s="3" t="str">
        <f>VLOOKUP(B65,'Seed-Summaries'!A:G,7,FALSE)</f>
        <v>Ambiguous: 2 contigs &amp; 2 genes</v>
      </c>
      <c r="B65" s="3" t="s">
        <v>270</v>
      </c>
      <c r="C65" s="3" t="s">
        <v>271</v>
      </c>
      <c r="D65" s="3">
        <v>49.52</v>
      </c>
      <c r="E65" s="3">
        <v>318</v>
      </c>
      <c r="F65" s="4">
        <v>2E-95</v>
      </c>
      <c r="G65" s="3">
        <v>134</v>
      </c>
      <c r="H65" s="3">
        <v>444</v>
      </c>
      <c r="I65" s="3" t="s">
        <v>274</v>
      </c>
      <c r="J65" s="3">
        <v>65948</v>
      </c>
      <c r="K65" s="3">
        <v>66892</v>
      </c>
      <c r="L65" s="3" t="s">
        <v>275</v>
      </c>
      <c r="M65" s="3">
        <v>4</v>
      </c>
      <c r="N65" s="3" t="s">
        <v>1494</v>
      </c>
      <c r="O65" s="6" t="s">
        <v>1495</v>
      </c>
    </row>
    <row r="66" spans="1:15" x14ac:dyDescent="0.25">
      <c r="A66" s="3" t="str">
        <f>VLOOKUP(B66,'Seed-Summaries'!A:G,7,FALSE)</f>
        <v>Missed</v>
      </c>
      <c r="B66" s="3" t="s">
        <v>276</v>
      </c>
      <c r="C66" s="3" t="s">
        <v>277</v>
      </c>
      <c r="D66" s="3">
        <v>70.59</v>
      </c>
      <c r="E66" s="3">
        <v>76.599999999999994</v>
      </c>
      <c r="F66" s="4">
        <v>2.0000000000000002E-15</v>
      </c>
      <c r="G66" s="3">
        <v>23</v>
      </c>
      <c r="H66" s="3">
        <v>73</v>
      </c>
      <c r="I66" s="3" t="s">
        <v>278</v>
      </c>
      <c r="J66" s="3">
        <v>30822</v>
      </c>
      <c r="K66" s="3">
        <v>30974</v>
      </c>
      <c r="L66" s="3" t="s">
        <v>0</v>
      </c>
      <c r="M66" s="3">
        <v>0</v>
      </c>
      <c r="N66" s="3" t="s">
        <v>0</v>
      </c>
      <c r="O66" t="s">
        <v>0</v>
      </c>
    </row>
    <row r="67" spans="1:15" x14ac:dyDescent="0.25">
      <c r="A67" s="3" t="str">
        <f>VLOOKUP(B67,'Seed-Summaries'!A:G,7,FALSE)</f>
        <v>Missed</v>
      </c>
      <c r="B67" s="3" t="s">
        <v>276</v>
      </c>
      <c r="C67" s="3" t="s">
        <v>277</v>
      </c>
      <c r="D67" s="3">
        <v>84.85</v>
      </c>
      <c r="E67" s="3">
        <v>60.8</v>
      </c>
      <c r="F67" s="4">
        <v>5.0000000000000003E-10</v>
      </c>
      <c r="G67" s="3">
        <v>122</v>
      </c>
      <c r="H67" s="3">
        <v>154</v>
      </c>
      <c r="I67" s="3" t="s">
        <v>278</v>
      </c>
      <c r="J67" s="3">
        <v>29973</v>
      </c>
      <c r="K67" s="3">
        <v>30071</v>
      </c>
      <c r="L67" s="3" t="s">
        <v>0</v>
      </c>
      <c r="M67" s="3">
        <v>0</v>
      </c>
      <c r="N67" s="3" t="s">
        <v>0</v>
      </c>
      <c r="O67" t="s">
        <v>0</v>
      </c>
    </row>
    <row r="68" spans="1:15" x14ac:dyDescent="0.25">
      <c r="A68" s="3" t="str">
        <f>VLOOKUP(B68,'Seed-Summaries'!A:G,7,FALSE)</f>
        <v>Missed</v>
      </c>
      <c r="B68" s="3" t="s">
        <v>276</v>
      </c>
      <c r="C68" s="3" t="s">
        <v>277</v>
      </c>
      <c r="D68" s="3">
        <v>76.09</v>
      </c>
      <c r="E68" s="3">
        <v>79.7</v>
      </c>
      <c r="F68" s="4">
        <v>2E-16</v>
      </c>
      <c r="G68" s="3">
        <v>153</v>
      </c>
      <c r="H68" s="3">
        <v>198</v>
      </c>
      <c r="I68" s="3" t="s">
        <v>278</v>
      </c>
      <c r="J68" s="3">
        <v>29578</v>
      </c>
      <c r="K68" s="3">
        <v>29715</v>
      </c>
      <c r="L68" s="3" t="s">
        <v>0</v>
      </c>
      <c r="M68" s="3">
        <v>0</v>
      </c>
      <c r="N68" s="3" t="s">
        <v>0</v>
      </c>
      <c r="O68" t="s">
        <v>0</v>
      </c>
    </row>
    <row r="69" spans="1:15" x14ac:dyDescent="0.25">
      <c r="A69" s="3" t="str">
        <f>VLOOKUP(B69,'Seed-Summaries'!A:G,7,FALSE)</f>
        <v>Less than 20% of seed found</v>
      </c>
      <c r="B69" s="3" t="s">
        <v>279</v>
      </c>
      <c r="C69" s="3" t="s">
        <v>280</v>
      </c>
      <c r="D69" s="3">
        <v>39.68</v>
      </c>
      <c r="E69" s="3">
        <v>45.1</v>
      </c>
      <c r="F69" s="4">
        <v>4.0000000000000002E-4</v>
      </c>
      <c r="G69" s="3">
        <v>230</v>
      </c>
      <c r="H69" s="3">
        <v>292</v>
      </c>
      <c r="I69" s="3" t="s">
        <v>281</v>
      </c>
      <c r="J69" s="3">
        <v>213512</v>
      </c>
      <c r="K69" s="3">
        <v>213685</v>
      </c>
      <c r="L69" s="3" t="s">
        <v>282</v>
      </c>
      <c r="M69" s="3">
        <v>5</v>
      </c>
      <c r="N69" s="3" t="s">
        <v>1496</v>
      </c>
      <c r="O69" t="s">
        <v>1497</v>
      </c>
    </row>
    <row r="70" spans="1:15" x14ac:dyDescent="0.25">
      <c r="A70" s="3" t="str">
        <f>VLOOKUP(B70,'Seed-Summaries'!A:G,7,FALSE)</f>
        <v>Missed</v>
      </c>
      <c r="B70" s="3" t="s">
        <v>283</v>
      </c>
      <c r="C70" s="3" t="s">
        <v>284</v>
      </c>
      <c r="D70" s="3">
        <v>97.56</v>
      </c>
      <c r="E70" s="3">
        <v>84.3</v>
      </c>
      <c r="F70" s="4">
        <v>2.9999999999999999E-16</v>
      </c>
      <c r="G70" s="3">
        <v>1</v>
      </c>
      <c r="H70" s="3">
        <v>41</v>
      </c>
      <c r="I70" s="3" t="s">
        <v>285</v>
      </c>
      <c r="J70" s="3">
        <v>31306</v>
      </c>
      <c r="K70" s="3">
        <v>31428</v>
      </c>
      <c r="L70" s="3" t="s">
        <v>0</v>
      </c>
      <c r="M70" s="3">
        <v>0</v>
      </c>
      <c r="N70" s="3" t="s">
        <v>0</v>
      </c>
      <c r="O70" t="s">
        <v>0</v>
      </c>
    </row>
    <row r="71" spans="1:15" x14ac:dyDescent="0.25">
      <c r="A71" s="3" t="str">
        <f>VLOOKUP(B71,'Seed-Summaries'!A:G,7,FALSE)</f>
        <v>Missed</v>
      </c>
      <c r="B71" s="3" t="s">
        <v>283</v>
      </c>
      <c r="C71" s="3" t="s">
        <v>284</v>
      </c>
      <c r="D71" s="3">
        <v>79.69</v>
      </c>
      <c r="E71" s="3">
        <v>102</v>
      </c>
      <c r="F71" s="4">
        <v>4.0000000000000002E-22</v>
      </c>
      <c r="G71" s="3">
        <v>28</v>
      </c>
      <c r="H71" s="3">
        <v>91</v>
      </c>
      <c r="I71" s="3" t="s">
        <v>285</v>
      </c>
      <c r="J71" s="3">
        <v>30409</v>
      </c>
      <c r="K71" s="3">
        <v>30600</v>
      </c>
      <c r="L71" s="3" t="s">
        <v>0</v>
      </c>
      <c r="M71" s="3">
        <v>0</v>
      </c>
      <c r="N71" s="3" t="s">
        <v>0</v>
      </c>
      <c r="O71" t="s">
        <v>0</v>
      </c>
    </row>
    <row r="72" spans="1:15" x14ac:dyDescent="0.25">
      <c r="A72" s="3" t="str">
        <f>VLOOKUP(B72,'Seed-Summaries'!A:G,7,FALSE)</f>
        <v>Missed</v>
      </c>
      <c r="B72" s="3" t="s">
        <v>283</v>
      </c>
      <c r="C72" s="3" t="s">
        <v>284</v>
      </c>
      <c r="D72" s="3">
        <v>93.41</v>
      </c>
      <c r="E72" s="3">
        <v>187</v>
      </c>
      <c r="F72" s="4">
        <v>6E-51</v>
      </c>
      <c r="G72" s="3">
        <v>92</v>
      </c>
      <c r="H72" s="3">
        <v>182</v>
      </c>
      <c r="I72" s="3" t="s">
        <v>285</v>
      </c>
      <c r="J72" s="3">
        <v>29942</v>
      </c>
      <c r="K72" s="3">
        <v>30214</v>
      </c>
      <c r="L72" s="3" t="s">
        <v>0</v>
      </c>
      <c r="M72" s="3">
        <v>0</v>
      </c>
      <c r="N72" s="3" t="s">
        <v>0</v>
      </c>
      <c r="O72" t="s">
        <v>0</v>
      </c>
    </row>
    <row r="73" spans="1:15" x14ac:dyDescent="0.25">
      <c r="A73" s="3" t="str">
        <f>VLOOKUP(B73,'Seed-Summaries'!A:G,7,FALSE)</f>
        <v>Missed</v>
      </c>
      <c r="B73" s="3" t="s">
        <v>283</v>
      </c>
      <c r="C73" s="3" t="s">
        <v>284</v>
      </c>
      <c r="D73" s="3">
        <v>73.33</v>
      </c>
      <c r="E73" s="3">
        <v>63.2</v>
      </c>
      <c r="F73" s="4">
        <v>2.0000000000000001E-9</v>
      </c>
      <c r="G73" s="3">
        <v>236</v>
      </c>
      <c r="H73" s="3">
        <v>280</v>
      </c>
      <c r="I73" s="3" t="s">
        <v>285</v>
      </c>
      <c r="J73" s="3">
        <v>28486</v>
      </c>
      <c r="K73" s="3">
        <v>28620</v>
      </c>
      <c r="L73" s="3" t="s">
        <v>0</v>
      </c>
      <c r="M73" s="3">
        <v>0</v>
      </c>
      <c r="N73" s="3" t="s">
        <v>0</v>
      </c>
      <c r="O73" t="s">
        <v>0</v>
      </c>
    </row>
    <row r="74" spans="1:15" x14ac:dyDescent="0.25">
      <c r="A74" s="3" t="str">
        <f>VLOOKUP(B74,'Seed-Summaries'!A:G,7,FALSE)</f>
        <v>Missed</v>
      </c>
      <c r="B74" s="3" t="s">
        <v>283</v>
      </c>
      <c r="C74" s="3" t="s">
        <v>284</v>
      </c>
      <c r="D74" s="3">
        <v>78.260000000000005</v>
      </c>
      <c r="E74" s="3">
        <v>73.599999999999994</v>
      </c>
      <c r="F74" s="4">
        <v>7.0000000000000005E-13</v>
      </c>
      <c r="G74" s="3">
        <v>345</v>
      </c>
      <c r="H74" s="3">
        <v>390</v>
      </c>
      <c r="I74" s="3" t="s">
        <v>285</v>
      </c>
      <c r="J74" s="3">
        <v>27023</v>
      </c>
      <c r="K74" s="3">
        <v>27160</v>
      </c>
      <c r="L74" s="3" t="s">
        <v>0</v>
      </c>
      <c r="M74" s="3">
        <v>0</v>
      </c>
      <c r="N74" s="3" t="s">
        <v>0</v>
      </c>
      <c r="O74" t="s">
        <v>0</v>
      </c>
    </row>
    <row r="75" spans="1:15" x14ac:dyDescent="0.25">
      <c r="A75" s="3" t="str">
        <f>VLOOKUP(B75,'Seed-Summaries'!A:G,7,FALSE)</f>
        <v>Missed &amp; split on 2 contigs</v>
      </c>
      <c r="B75" s="3" t="s">
        <v>286</v>
      </c>
      <c r="C75" s="3" t="s">
        <v>287</v>
      </c>
      <c r="D75" s="3">
        <v>92.06</v>
      </c>
      <c r="E75" s="3">
        <v>120</v>
      </c>
      <c r="F75" s="4">
        <v>1.9999999999999999E-29</v>
      </c>
      <c r="G75" s="3">
        <v>1</v>
      </c>
      <c r="H75" s="3">
        <v>63</v>
      </c>
      <c r="I75" s="3" t="s">
        <v>288</v>
      </c>
      <c r="J75" s="3">
        <v>63115</v>
      </c>
      <c r="K75" s="3">
        <v>63303</v>
      </c>
      <c r="L75" s="3" t="s">
        <v>0</v>
      </c>
      <c r="M75" s="3">
        <v>0</v>
      </c>
      <c r="N75" s="3" t="s">
        <v>0</v>
      </c>
      <c r="O75" t="s">
        <v>0</v>
      </c>
    </row>
    <row r="76" spans="1:15" x14ac:dyDescent="0.25">
      <c r="A76" s="3" t="str">
        <f>VLOOKUP(B76,'Seed-Summaries'!A:G,7,FALSE)</f>
        <v>Missed &amp; split on 2 contigs</v>
      </c>
      <c r="B76" s="3" t="s">
        <v>286</v>
      </c>
      <c r="C76" s="3" t="s">
        <v>287</v>
      </c>
      <c r="D76" s="3">
        <v>49.35</v>
      </c>
      <c r="E76" s="3">
        <v>76.3</v>
      </c>
      <c r="F76" s="4">
        <v>2E-14</v>
      </c>
      <c r="G76" s="3">
        <v>59</v>
      </c>
      <c r="H76" s="3">
        <v>135</v>
      </c>
      <c r="I76" s="3" t="s">
        <v>288</v>
      </c>
      <c r="J76" s="3">
        <v>63654</v>
      </c>
      <c r="K76" s="3">
        <v>63863</v>
      </c>
      <c r="L76" s="3" t="s">
        <v>0</v>
      </c>
      <c r="M76" s="3">
        <v>0</v>
      </c>
      <c r="N76" s="3" t="s">
        <v>0</v>
      </c>
      <c r="O76" t="s">
        <v>0</v>
      </c>
    </row>
    <row r="77" spans="1:15" x14ac:dyDescent="0.25">
      <c r="A77" s="3" t="str">
        <f>VLOOKUP(B77,'Seed-Summaries'!A:G,7,FALSE)</f>
        <v>Missed &amp; split on 2 contigs</v>
      </c>
      <c r="B77" s="3" t="s">
        <v>286</v>
      </c>
      <c r="C77" s="3" t="s">
        <v>287</v>
      </c>
      <c r="D77" s="3">
        <v>68.75</v>
      </c>
      <c r="E77" s="3">
        <v>91.3</v>
      </c>
      <c r="F77" s="4">
        <v>2E-19</v>
      </c>
      <c r="G77" s="3">
        <v>134</v>
      </c>
      <c r="H77" s="3">
        <v>197</v>
      </c>
      <c r="I77" s="3" t="s">
        <v>289</v>
      </c>
      <c r="J77" s="3">
        <v>2986</v>
      </c>
      <c r="K77" s="3">
        <v>3177</v>
      </c>
      <c r="L77" s="3" t="s">
        <v>0</v>
      </c>
      <c r="M77" s="3">
        <v>0</v>
      </c>
      <c r="N77" s="3" t="s">
        <v>0</v>
      </c>
      <c r="O77" t="s">
        <v>0</v>
      </c>
    </row>
    <row r="78" spans="1:15" x14ac:dyDescent="0.25">
      <c r="A78" s="3" t="str">
        <f>VLOOKUP(B78,'Seed-Summaries'!A:G,7,FALSE)</f>
        <v>Missed &amp; split on 2 contigs</v>
      </c>
      <c r="B78" s="3" t="s">
        <v>286</v>
      </c>
      <c r="C78" s="3" t="s">
        <v>287</v>
      </c>
      <c r="D78" s="3">
        <v>58.82</v>
      </c>
      <c r="E78" s="3">
        <v>53.1</v>
      </c>
      <c r="F78" s="4">
        <v>8.9999999999999996E-7</v>
      </c>
      <c r="G78" s="3">
        <v>194</v>
      </c>
      <c r="H78" s="3">
        <v>227</v>
      </c>
      <c r="I78" s="3" t="s">
        <v>289</v>
      </c>
      <c r="J78" s="3">
        <v>3725</v>
      </c>
      <c r="K78" s="3">
        <v>3826</v>
      </c>
      <c r="L78" s="3" t="s">
        <v>0</v>
      </c>
      <c r="M78" s="3">
        <v>0</v>
      </c>
      <c r="N78" s="3" t="s">
        <v>0</v>
      </c>
      <c r="O78" t="s">
        <v>0</v>
      </c>
    </row>
    <row r="79" spans="1:15" x14ac:dyDescent="0.25">
      <c r="A79" s="3" t="str">
        <f>VLOOKUP(B79,'Seed-Summaries'!A:G,7,FALSE)</f>
        <v>Missed &amp; split on 2 contigs</v>
      </c>
      <c r="B79" s="3" t="s">
        <v>286</v>
      </c>
      <c r="C79" s="3" t="s">
        <v>287</v>
      </c>
      <c r="D79" s="3">
        <v>71.11</v>
      </c>
      <c r="E79" s="3">
        <v>72.8</v>
      </c>
      <c r="F79" s="4">
        <v>4.0000000000000001E-13</v>
      </c>
      <c r="G79" s="3">
        <v>227</v>
      </c>
      <c r="H79" s="3">
        <v>271</v>
      </c>
      <c r="I79" s="3" t="s">
        <v>289</v>
      </c>
      <c r="J79" s="3">
        <v>4255</v>
      </c>
      <c r="K79" s="3">
        <v>4389</v>
      </c>
      <c r="L79" s="3" t="s">
        <v>0</v>
      </c>
      <c r="M79" s="3">
        <v>0</v>
      </c>
      <c r="N79" s="3" t="s">
        <v>0</v>
      </c>
      <c r="O79" t="s">
        <v>0</v>
      </c>
    </row>
    <row r="80" spans="1:15" x14ac:dyDescent="0.25">
      <c r="A80" s="3" t="str">
        <f>VLOOKUP(B80,'Seed-Summaries'!A:G,7,FALSE)</f>
        <v>Missed &amp; split on 2 contigs</v>
      </c>
      <c r="B80" s="3" t="s">
        <v>286</v>
      </c>
      <c r="C80" s="3" t="s">
        <v>287</v>
      </c>
      <c r="D80" s="3">
        <v>84.38</v>
      </c>
      <c r="E80" s="3">
        <v>55.1</v>
      </c>
      <c r="F80" s="4">
        <v>1.9999999999999999E-7</v>
      </c>
      <c r="G80" s="3">
        <v>271</v>
      </c>
      <c r="H80" s="3">
        <v>302</v>
      </c>
      <c r="I80" s="3" t="s">
        <v>289</v>
      </c>
      <c r="J80" s="3">
        <v>4649</v>
      </c>
      <c r="K80" s="3">
        <v>4741</v>
      </c>
      <c r="L80" s="3" t="s">
        <v>0</v>
      </c>
      <c r="M80" s="3">
        <v>0</v>
      </c>
      <c r="N80" s="3" t="s">
        <v>0</v>
      </c>
      <c r="O80" t="s">
        <v>0</v>
      </c>
    </row>
    <row r="81" spans="1:15" x14ac:dyDescent="0.25">
      <c r="A81" s="3" t="str">
        <f>VLOOKUP(B81,'Seed-Summaries'!A:G,7,FALSE)</f>
        <v>Missed</v>
      </c>
      <c r="B81" s="3" t="s">
        <v>10</v>
      </c>
      <c r="C81" s="3" t="s">
        <v>11</v>
      </c>
      <c r="D81" s="3">
        <v>84.62</v>
      </c>
      <c r="E81" s="3">
        <v>64.7</v>
      </c>
      <c r="F81" s="4">
        <v>2.0000000000000001E-9</v>
      </c>
      <c r="G81" s="3">
        <v>29</v>
      </c>
      <c r="H81" s="3">
        <v>67</v>
      </c>
      <c r="I81" s="3" t="s">
        <v>290</v>
      </c>
      <c r="J81" s="3">
        <v>881951</v>
      </c>
      <c r="K81" s="3">
        <v>882064</v>
      </c>
      <c r="L81" s="3" t="s">
        <v>0</v>
      </c>
      <c r="M81" s="3">
        <v>0</v>
      </c>
      <c r="N81" s="3" t="s">
        <v>0</v>
      </c>
      <c r="O81" t="s">
        <v>0</v>
      </c>
    </row>
    <row r="82" spans="1:15" x14ac:dyDescent="0.25">
      <c r="A82" s="3" t="str">
        <f>VLOOKUP(B82,'Seed-Summaries'!A:G,7,FALSE)</f>
        <v>Missed</v>
      </c>
      <c r="B82" s="3" t="s">
        <v>10</v>
      </c>
      <c r="C82" s="3" t="s">
        <v>11</v>
      </c>
      <c r="D82" s="3">
        <v>97.78</v>
      </c>
      <c r="E82" s="3">
        <v>91.3</v>
      </c>
      <c r="F82" s="4">
        <v>2.0000000000000001E-17</v>
      </c>
      <c r="G82" s="3">
        <v>89</v>
      </c>
      <c r="H82" s="3">
        <v>133</v>
      </c>
      <c r="I82" s="3" t="s">
        <v>290</v>
      </c>
      <c r="J82" s="3">
        <v>878444</v>
      </c>
      <c r="K82" s="3">
        <v>878578</v>
      </c>
      <c r="L82" s="3" t="s">
        <v>0</v>
      </c>
      <c r="M82" s="3">
        <v>0</v>
      </c>
      <c r="N82" s="3" t="s">
        <v>0</v>
      </c>
      <c r="O82" t="s">
        <v>0</v>
      </c>
    </row>
    <row r="83" spans="1:15" x14ac:dyDescent="0.25">
      <c r="A83" s="3" t="str">
        <f>VLOOKUP(B83,'Seed-Summaries'!A:G,7,FALSE)</f>
        <v>Missed</v>
      </c>
      <c r="B83" s="3" t="s">
        <v>10</v>
      </c>
      <c r="C83" s="3" t="s">
        <v>11</v>
      </c>
      <c r="D83" s="3">
        <v>87.1</v>
      </c>
      <c r="E83" s="3">
        <v>53.1</v>
      </c>
      <c r="F83" s="4">
        <v>6.0000000000000002E-6</v>
      </c>
      <c r="G83" s="3">
        <v>134</v>
      </c>
      <c r="H83" s="3">
        <v>164</v>
      </c>
      <c r="I83" s="3" t="s">
        <v>290</v>
      </c>
      <c r="J83" s="3">
        <v>876486</v>
      </c>
      <c r="K83" s="3">
        <v>876578</v>
      </c>
      <c r="L83" s="3" t="s">
        <v>0</v>
      </c>
      <c r="M83" s="3">
        <v>0</v>
      </c>
      <c r="N83" s="3" t="s">
        <v>0</v>
      </c>
      <c r="O83" t="s">
        <v>0</v>
      </c>
    </row>
    <row r="84" spans="1:15" x14ac:dyDescent="0.25">
      <c r="A84" s="3" t="str">
        <f>VLOOKUP(B84,'Seed-Summaries'!A:G,7,FALSE)</f>
        <v>Missed</v>
      </c>
      <c r="B84" s="3" t="s">
        <v>10</v>
      </c>
      <c r="C84" s="3" t="s">
        <v>11</v>
      </c>
      <c r="D84" s="3">
        <v>79.55</v>
      </c>
      <c r="E84" s="3">
        <v>65.5</v>
      </c>
      <c r="F84" s="4">
        <v>1.0000000000000001E-9</v>
      </c>
      <c r="G84" s="3">
        <v>165</v>
      </c>
      <c r="H84" s="3">
        <v>208</v>
      </c>
      <c r="I84" s="3" t="s">
        <v>290</v>
      </c>
      <c r="J84" s="3">
        <v>874683</v>
      </c>
      <c r="K84" s="3">
        <v>874805</v>
      </c>
      <c r="L84" s="3" t="s">
        <v>0</v>
      </c>
      <c r="M84" s="3">
        <v>0</v>
      </c>
      <c r="N84" s="3" t="s">
        <v>0</v>
      </c>
      <c r="O84" t="s">
        <v>0</v>
      </c>
    </row>
    <row r="85" spans="1:15" x14ac:dyDescent="0.25">
      <c r="A85" s="3" t="str">
        <f>VLOOKUP(B85,'Seed-Summaries'!A:G,7,FALSE)</f>
        <v>Missed</v>
      </c>
      <c r="B85" s="3" t="s">
        <v>10</v>
      </c>
      <c r="C85" s="3" t="s">
        <v>11</v>
      </c>
      <c r="D85" s="3">
        <v>80.25</v>
      </c>
      <c r="E85" s="3">
        <v>138</v>
      </c>
      <c r="F85" s="4">
        <v>5.0000000000000004E-32</v>
      </c>
      <c r="G85" s="3">
        <v>199</v>
      </c>
      <c r="H85" s="3">
        <v>279</v>
      </c>
      <c r="I85" s="3" t="s">
        <v>290</v>
      </c>
      <c r="J85" s="3">
        <v>873532</v>
      </c>
      <c r="K85" s="3">
        <v>873774</v>
      </c>
      <c r="L85" s="3" t="s">
        <v>0</v>
      </c>
      <c r="M85" s="3">
        <v>0</v>
      </c>
      <c r="N85" s="3" t="s">
        <v>0</v>
      </c>
      <c r="O85" t="s">
        <v>0</v>
      </c>
    </row>
    <row r="86" spans="1:15" x14ac:dyDescent="0.25">
      <c r="A86" s="3" t="str">
        <f>VLOOKUP(B86,'Seed-Summaries'!A:G,7,FALSE)</f>
        <v>Missed</v>
      </c>
      <c r="B86" s="3" t="s">
        <v>10</v>
      </c>
      <c r="C86" s="3" t="s">
        <v>11</v>
      </c>
      <c r="D86" s="3">
        <v>62.5</v>
      </c>
      <c r="E86" s="3">
        <v>62</v>
      </c>
      <c r="F86" s="4">
        <v>1E-8</v>
      </c>
      <c r="G86" s="3">
        <v>284</v>
      </c>
      <c r="H86" s="3">
        <v>335</v>
      </c>
      <c r="I86" s="3" t="s">
        <v>290</v>
      </c>
      <c r="J86" s="3">
        <v>872478</v>
      </c>
      <c r="K86" s="3">
        <v>872645</v>
      </c>
      <c r="L86" s="3" t="s">
        <v>0</v>
      </c>
      <c r="M86" s="3">
        <v>0</v>
      </c>
      <c r="N86" s="3" t="s">
        <v>0</v>
      </c>
      <c r="O86" t="s">
        <v>0</v>
      </c>
    </row>
    <row r="87" spans="1:15" x14ac:dyDescent="0.25">
      <c r="A87" s="3" t="str">
        <f>VLOOKUP(B87,'Seed-Summaries'!A:G,7,FALSE)</f>
        <v>Missed</v>
      </c>
      <c r="B87" s="3" t="s">
        <v>10</v>
      </c>
      <c r="C87" s="3" t="s">
        <v>11</v>
      </c>
      <c r="D87" s="3">
        <v>83.33</v>
      </c>
      <c r="E87" s="3">
        <v>66.2</v>
      </c>
      <c r="F87" s="4">
        <v>6E-10</v>
      </c>
      <c r="G87" s="3">
        <v>345</v>
      </c>
      <c r="H87" s="3">
        <v>380</v>
      </c>
      <c r="I87" s="3" t="s">
        <v>290</v>
      </c>
      <c r="J87" s="3">
        <v>871865</v>
      </c>
      <c r="K87" s="3">
        <v>871972</v>
      </c>
      <c r="L87" s="3" t="s">
        <v>0</v>
      </c>
      <c r="M87" s="3">
        <v>0</v>
      </c>
      <c r="N87" s="3" t="s">
        <v>0</v>
      </c>
      <c r="O87" t="s">
        <v>0</v>
      </c>
    </row>
    <row r="88" spans="1:15" x14ac:dyDescent="0.25">
      <c r="A88" s="3" t="str">
        <f>VLOOKUP(B88,'Seed-Summaries'!A:G,7,FALSE)</f>
        <v>Missed</v>
      </c>
      <c r="B88" s="3" t="s">
        <v>10</v>
      </c>
      <c r="C88" s="3" t="s">
        <v>11</v>
      </c>
      <c r="D88" s="3">
        <v>65.75</v>
      </c>
      <c r="E88" s="3">
        <v>83.2</v>
      </c>
      <c r="F88" s="4">
        <v>5E-15</v>
      </c>
      <c r="G88" s="3">
        <v>375</v>
      </c>
      <c r="H88" s="3">
        <v>441</v>
      </c>
      <c r="I88" s="3" t="s">
        <v>290</v>
      </c>
      <c r="J88" s="3">
        <v>871302</v>
      </c>
      <c r="K88" s="3">
        <v>871517</v>
      </c>
      <c r="L88" s="3" t="s">
        <v>0</v>
      </c>
      <c r="M88" s="3">
        <v>0</v>
      </c>
      <c r="N88" s="3" t="s">
        <v>0</v>
      </c>
      <c r="O88" t="s">
        <v>0</v>
      </c>
    </row>
    <row r="89" spans="1:15" x14ac:dyDescent="0.25">
      <c r="A89" s="3" t="str">
        <f>VLOOKUP(B89,'Seed-Summaries'!A:G,7,FALSE)</f>
        <v>Missed</v>
      </c>
      <c r="B89" s="3" t="s">
        <v>10</v>
      </c>
      <c r="C89" s="3" t="s">
        <v>11</v>
      </c>
      <c r="D89" s="3">
        <v>80.36</v>
      </c>
      <c r="E89" s="3">
        <v>90.9</v>
      </c>
      <c r="F89" s="4">
        <v>2.0000000000000001E-17</v>
      </c>
      <c r="G89" s="3">
        <v>493</v>
      </c>
      <c r="H89" s="3">
        <v>547</v>
      </c>
      <c r="I89" s="3" t="s">
        <v>290</v>
      </c>
      <c r="J89" s="3">
        <v>870106</v>
      </c>
      <c r="K89" s="3">
        <v>870273</v>
      </c>
      <c r="L89" s="3" t="s">
        <v>0</v>
      </c>
      <c r="M89" s="3">
        <v>0</v>
      </c>
      <c r="N89" s="3" t="s">
        <v>0</v>
      </c>
      <c r="O89" t="s">
        <v>0</v>
      </c>
    </row>
    <row r="90" spans="1:15" x14ac:dyDescent="0.25">
      <c r="A90" s="3" t="str">
        <f>VLOOKUP(B90,'Seed-Summaries'!A:G,7,FALSE)</f>
        <v>Missed</v>
      </c>
      <c r="B90" s="3" t="s">
        <v>10</v>
      </c>
      <c r="C90" s="3" t="s">
        <v>11</v>
      </c>
      <c r="D90" s="3">
        <v>86</v>
      </c>
      <c r="E90" s="3">
        <v>90.1</v>
      </c>
      <c r="F90" s="4">
        <v>4.0000000000000003E-17</v>
      </c>
      <c r="G90" s="3">
        <v>563</v>
      </c>
      <c r="H90" s="3">
        <v>612</v>
      </c>
      <c r="I90" s="3" t="s">
        <v>290</v>
      </c>
      <c r="J90" s="3">
        <v>869112</v>
      </c>
      <c r="K90" s="3">
        <v>869261</v>
      </c>
      <c r="L90" s="3" t="s">
        <v>0</v>
      </c>
      <c r="M90" s="3">
        <v>0</v>
      </c>
      <c r="N90" s="3" t="s">
        <v>0</v>
      </c>
      <c r="O90" t="s">
        <v>0</v>
      </c>
    </row>
    <row r="91" spans="1:15" x14ac:dyDescent="0.25">
      <c r="A91" s="3" t="str">
        <f>VLOOKUP(B91,'Seed-Summaries'!A:G,7,FALSE)</f>
        <v>Missed</v>
      </c>
      <c r="B91" s="3" t="s">
        <v>10</v>
      </c>
      <c r="C91" s="3" t="s">
        <v>11</v>
      </c>
      <c r="D91" s="3">
        <v>88.37</v>
      </c>
      <c r="E91" s="3">
        <v>73.2</v>
      </c>
      <c r="F91" s="4">
        <v>4.9999999999999997E-12</v>
      </c>
      <c r="G91" s="3">
        <v>612</v>
      </c>
      <c r="H91" s="3">
        <v>654</v>
      </c>
      <c r="I91" s="3" t="s">
        <v>290</v>
      </c>
      <c r="J91" s="3">
        <v>866865</v>
      </c>
      <c r="K91" s="3">
        <v>866990</v>
      </c>
      <c r="L91" s="3" t="s">
        <v>0</v>
      </c>
      <c r="M91" s="3">
        <v>0</v>
      </c>
      <c r="N91" s="3" t="s">
        <v>0</v>
      </c>
      <c r="O91" t="s">
        <v>0</v>
      </c>
    </row>
    <row r="92" spans="1:15" x14ac:dyDescent="0.25">
      <c r="A92" s="3" t="str">
        <f>VLOOKUP(B92,'Seed-Summaries'!A:G,7,FALSE)</f>
        <v>Missed</v>
      </c>
      <c r="B92" s="3" t="s">
        <v>10</v>
      </c>
      <c r="C92" s="3" t="s">
        <v>11</v>
      </c>
      <c r="D92" s="3">
        <v>89.83</v>
      </c>
      <c r="E92" s="3">
        <v>114</v>
      </c>
      <c r="F92" s="4">
        <v>9.0000000000000002E-25</v>
      </c>
      <c r="G92" s="3">
        <v>651</v>
      </c>
      <c r="H92" s="3">
        <v>709</v>
      </c>
      <c r="I92" s="3" t="s">
        <v>290</v>
      </c>
      <c r="J92" s="3">
        <v>866426</v>
      </c>
      <c r="K92" s="3">
        <v>866602</v>
      </c>
      <c r="L92" s="3" t="s">
        <v>0</v>
      </c>
      <c r="M92" s="3">
        <v>0</v>
      </c>
      <c r="N92" s="3" t="s">
        <v>0</v>
      </c>
      <c r="O92" t="s">
        <v>0</v>
      </c>
    </row>
    <row r="93" spans="1:15" x14ac:dyDescent="0.25">
      <c r="A93" s="3" t="str">
        <f>VLOOKUP(B93,'Seed-Summaries'!A:G,7,FALSE)</f>
        <v>Missed</v>
      </c>
      <c r="B93" s="3" t="s">
        <v>10</v>
      </c>
      <c r="C93" s="3" t="s">
        <v>11</v>
      </c>
      <c r="D93" s="3">
        <v>90</v>
      </c>
      <c r="E93" s="3">
        <v>61.6</v>
      </c>
      <c r="F93" s="4">
        <v>2E-8</v>
      </c>
      <c r="G93" s="3">
        <v>710</v>
      </c>
      <c r="H93" s="3">
        <v>739</v>
      </c>
      <c r="I93" s="3" t="s">
        <v>290</v>
      </c>
      <c r="J93" s="3">
        <v>865683</v>
      </c>
      <c r="K93" s="3">
        <v>865772</v>
      </c>
      <c r="L93" s="3" t="s">
        <v>0</v>
      </c>
      <c r="M93" s="3">
        <v>0</v>
      </c>
      <c r="N93" s="3" t="s">
        <v>0</v>
      </c>
      <c r="O93" t="s">
        <v>0</v>
      </c>
    </row>
    <row r="94" spans="1:15" x14ac:dyDescent="0.25">
      <c r="A94" s="3" t="str">
        <f>VLOOKUP(B94,'Seed-Summaries'!A:G,7,FALSE)</f>
        <v>Missed</v>
      </c>
      <c r="B94" s="3" t="s">
        <v>10</v>
      </c>
      <c r="C94" s="3" t="s">
        <v>11</v>
      </c>
      <c r="D94" s="3">
        <v>96.88</v>
      </c>
      <c r="E94" s="3">
        <v>64.3</v>
      </c>
      <c r="F94" s="4">
        <v>3E-9</v>
      </c>
      <c r="G94" s="3">
        <v>775</v>
      </c>
      <c r="H94" s="3">
        <v>806</v>
      </c>
      <c r="I94" s="3" t="s">
        <v>290</v>
      </c>
      <c r="J94" s="3">
        <v>863574</v>
      </c>
      <c r="K94" s="3">
        <v>863669</v>
      </c>
      <c r="L94" s="3" t="s">
        <v>0</v>
      </c>
      <c r="M94" s="3">
        <v>0</v>
      </c>
      <c r="N94" s="3" t="s">
        <v>0</v>
      </c>
      <c r="O94" t="s">
        <v>0</v>
      </c>
    </row>
    <row r="95" spans="1:15" x14ac:dyDescent="0.25">
      <c r="A95" s="3" t="str">
        <f>VLOOKUP(B95,'Seed-Summaries'!A:G,7,FALSE)</f>
        <v>Homologous</v>
      </c>
      <c r="B95" s="3" t="s">
        <v>12</v>
      </c>
      <c r="C95" s="3" t="s">
        <v>13</v>
      </c>
      <c r="D95" s="3">
        <v>61.02</v>
      </c>
      <c r="E95" s="3">
        <v>164</v>
      </c>
      <c r="F95" s="4">
        <v>5.0000000000000001E-47</v>
      </c>
      <c r="G95" s="3">
        <v>6</v>
      </c>
      <c r="H95" s="3">
        <v>123</v>
      </c>
      <c r="I95" s="3" t="s">
        <v>291</v>
      </c>
      <c r="J95" s="3">
        <v>25805</v>
      </c>
      <c r="K95" s="3">
        <v>26158</v>
      </c>
      <c r="L95" s="3" t="s">
        <v>292</v>
      </c>
      <c r="M95" s="3">
        <v>2</v>
      </c>
      <c r="N95" s="3" t="s">
        <v>14</v>
      </c>
      <c r="O95" s="6" t="s">
        <v>1498</v>
      </c>
    </row>
    <row r="96" spans="1:15" x14ac:dyDescent="0.25">
      <c r="A96" s="3" t="str">
        <f>VLOOKUP(B96,'Seed-Summaries'!A:G,7,FALSE)</f>
        <v>Ambiguous: 3 contigs &amp; 3 genes</v>
      </c>
      <c r="B96" s="3" t="s">
        <v>293</v>
      </c>
      <c r="C96" s="3" t="s">
        <v>294</v>
      </c>
      <c r="D96" s="3">
        <v>70.930000000000007</v>
      </c>
      <c r="E96" s="3">
        <v>117</v>
      </c>
      <c r="F96" s="4">
        <v>5.0000000000000002E-28</v>
      </c>
      <c r="G96" s="3">
        <v>13</v>
      </c>
      <c r="H96" s="3">
        <v>98</v>
      </c>
      <c r="I96" s="3" t="s">
        <v>295</v>
      </c>
      <c r="J96" s="3">
        <v>3489</v>
      </c>
      <c r="K96" s="3">
        <v>3731</v>
      </c>
      <c r="L96" s="3" t="s">
        <v>296</v>
      </c>
      <c r="M96" s="3">
        <v>3</v>
      </c>
      <c r="N96" s="3" t="s">
        <v>1499</v>
      </c>
      <c r="O96" t="s">
        <v>1500</v>
      </c>
    </row>
    <row r="97" spans="1:15" x14ac:dyDescent="0.25">
      <c r="A97" s="3" t="str">
        <f>VLOOKUP(B97,'Seed-Summaries'!A:G,7,FALSE)</f>
        <v>Ambiguous: 3 contigs &amp; 3 genes</v>
      </c>
      <c r="B97" s="3" t="s">
        <v>293</v>
      </c>
      <c r="C97" s="3" t="s">
        <v>294</v>
      </c>
      <c r="D97" s="3">
        <v>79.25</v>
      </c>
      <c r="E97" s="3">
        <v>66.599999999999994</v>
      </c>
      <c r="F97" s="4">
        <v>3.9999999999999998E-11</v>
      </c>
      <c r="G97" s="3">
        <v>89</v>
      </c>
      <c r="H97" s="3">
        <v>141</v>
      </c>
      <c r="I97" s="3" t="s">
        <v>295</v>
      </c>
      <c r="J97" s="3">
        <v>348</v>
      </c>
      <c r="K97" s="3">
        <v>506</v>
      </c>
      <c r="L97" s="3" t="s">
        <v>0</v>
      </c>
      <c r="M97" s="3">
        <v>0</v>
      </c>
      <c r="N97" s="3" t="s">
        <v>0</v>
      </c>
      <c r="O97" t="s">
        <v>0</v>
      </c>
    </row>
    <row r="98" spans="1:15" x14ac:dyDescent="0.25">
      <c r="A98" s="3" t="str">
        <f>VLOOKUP(B98,'Seed-Summaries'!A:G,7,FALSE)</f>
        <v>Ambiguous: 3 contigs &amp; 3 genes</v>
      </c>
      <c r="B98" s="3" t="s">
        <v>293</v>
      </c>
      <c r="C98" s="3" t="s">
        <v>294</v>
      </c>
      <c r="D98" s="3">
        <v>80.650000000000006</v>
      </c>
      <c r="E98" s="3">
        <v>57.8</v>
      </c>
      <c r="F98" s="4">
        <v>8E-14</v>
      </c>
      <c r="G98" s="3">
        <v>141</v>
      </c>
      <c r="H98" s="3">
        <v>171</v>
      </c>
      <c r="I98" s="3" t="s">
        <v>297</v>
      </c>
      <c r="J98" s="3">
        <v>712</v>
      </c>
      <c r="K98" s="3">
        <v>804</v>
      </c>
      <c r="L98" s="3" t="s">
        <v>298</v>
      </c>
      <c r="M98" s="3">
        <v>3</v>
      </c>
      <c r="N98" s="3" t="s">
        <v>0</v>
      </c>
      <c r="O98" t="s">
        <v>0</v>
      </c>
    </row>
    <row r="99" spans="1:15" x14ac:dyDescent="0.25">
      <c r="A99" s="3" t="str">
        <f>VLOOKUP(B99,'Seed-Summaries'!A:G,7,FALSE)</f>
        <v>Ambiguous: 3 contigs &amp; 3 genes</v>
      </c>
      <c r="B99" s="3" t="s">
        <v>293</v>
      </c>
      <c r="C99" s="3" t="s">
        <v>294</v>
      </c>
      <c r="D99" s="3">
        <v>89.47</v>
      </c>
      <c r="E99" s="3">
        <v>40</v>
      </c>
      <c r="F99" s="4">
        <v>8E-14</v>
      </c>
      <c r="G99" s="3">
        <v>170</v>
      </c>
      <c r="H99" s="3">
        <v>188</v>
      </c>
      <c r="I99" s="3" t="s">
        <v>297</v>
      </c>
      <c r="J99" s="3">
        <v>800</v>
      </c>
      <c r="K99" s="3">
        <v>856</v>
      </c>
      <c r="L99" s="3" t="s">
        <v>298</v>
      </c>
      <c r="M99" s="3">
        <v>3</v>
      </c>
      <c r="N99" s="3" t="s">
        <v>0</v>
      </c>
      <c r="O99" t="s">
        <v>0</v>
      </c>
    </row>
    <row r="100" spans="1:15" x14ac:dyDescent="0.25">
      <c r="A100" s="3" t="str">
        <f>VLOOKUP(B100,'Seed-Summaries'!A:G,7,FALSE)</f>
        <v>Ambiguous: 3 contigs &amp; 3 genes</v>
      </c>
      <c r="B100" s="3" t="s">
        <v>293</v>
      </c>
      <c r="C100" s="3" t="s">
        <v>294</v>
      </c>
      <c r="D100" s="3">
        <v>56.36</v>
      </c>
      <c r="E100" s="3">
        <v>75.900000000000006</v>
      </c>
      <c r="F100" s="4">
        <v>4E-14</v>
      </c>
      <c r="G100" s="3">
        <v>203</v>
      </c>
      <c r="H100" s="3">
        <v>257</v>
      </c>
      <c r="I100" s="3" t="s">
        <v>299</v>
      </c>
      <c r="J100" s="3">
        <v>54619</v>
      </c>
      <c r="K100" s="3">
        <v>54783</v>
      </c>
      <c r="L100" s="3" t="s">
        <v>300</v>
      </c>
      <c r="M100" s="3">
        <v>3</v>
      </c>
      <c r="N100" s="3" t="s">
        <v>1501</v>
      </c>
      <c r="O100" t="s">
        <v>1502</v>
      </c>
    </row>
    <row r="101" spans="1:15" x14ac:dyDescent="0.25">
      <c r="A101" s="3" t="str">
        <f>VLOOKUP(B101,'Seed-Summaries'!A:G,7,FALSE)</f>
        <v>Missed</v>
      </c>
      <c r="B101" s="3" t="s">
        <v>15</v>
      </c>
      <c r="C101" s="3" t="s">
        <v>16</v>
      </c>
      <c r="D101" s="3">
        <v>84.84</v>
      </c>
      <c r="E101" s="3">
        <v>400</v>
      </c>
      <c r="F101" s="4">
        <v>8.9999999999999998E-128</v>
      </c>
      <c r="G101" s="3">
        <v>13</v>
      </c>
      <c r="H101" s="3">
        <v>256</v>
      </c>
      <c r="I101" s="3" t="s">
        <v>301</v>
      </c>
      <c r="J101" s="3">
        <v>149683</v>
      </c>
      <c r="K101" s="3">
        <v>150414</v>
      </c>
      <c r="L101" s="3" t="s">
        <v>0</v>
      </c>
      <c r="M101" s="3">
        <v>0</v>
      </c>
      <c r="N101" s="3" t="s">
        <v>0</v>
      </c>
      <c r="O101" t="s">
        <v>0</v>
      </c>
    </row>
    <row r="102" spans="1:15" x14ac:dyDescent="0.25">
      <c r="A102" s="3" t="str">
        <f>VLOOKUP(B102,'Seed-Summaries'!A:G,7,FALSE)</f>
        <v>Less than 20% of seed found</v>
      </c>
      <c r="B102" s="3" t="s">
        <v>302</v>
      </c>
      <c r="C102" s="3" t="s">
        <v>303</v>
      </c>
      <c r="D102" s="3">
        <v>45.16</v>
      </c>
      <c r="E102" s="3">
        <v>52.8</v>
      </c>
      <c r="F102" s="4">
        <v>1.9999999999999999E-6</v>
      </c>
      <c r="G102" s="3">
        <v>37</v>
      </c>
      <c r="H102" s="3">
        <v>98</v>
      </c>
      <c r="I102" s="3" t="s">
        <v>304</v>
      </c>
      <c r="J102" s="3">
        <v>63256</v>
      </c>
      <c r="K102" s="3">
        <v>63423</v>
      </c>
      <c r="L102" s="3" t="s">
        <v>0</v>
      </c>
      <c r="M102" s="3">
        <v>0</v>
      </c>
      <c r="N102" s="3" t="s">
        <v>0</v>
      </c>
      <c r="O102" t="s">
        <v>0</v>
      </c>
    </row>
    <row r="103" spans="1:15" x14ac:dyDescent="0.25">
      <c r="A103" s="3" t="str">
        <f>VLOOKUP(B103,'Seed-Summaries'!A:G,7,FALSE)</f>
        <v>Homologous</v>
      </c>
      <c r="B103" s="3" t="s">
        <v>305</v>
      </c>
      <c r="C103" s="3" t="s">
        <v>306</v>
      </c>
      <c r="D103" s="3">
        <v>39.97</v>
      </c>
      <c r="E103" s="3">
        <v>391</v>
      </c>
      <c r="F103" s="4">
        <v>9.0000000000000005E-119</v>
      </c>
      <c r="G103" s="3">
        <v>59</v>
      </c>
      <c r="H103" s="3">
        <v>629</v>
      </c>
      <c r="I103" s="3" t="s">
        <v>307</v>
      </c>
      <c r="J103" s="3">
        <v>96029</v>
      </c>
      <c r="K103" s="3">
        <v>97738</v>
      </c>
      <c r="L103" s="3" t="s">
        <v>308</v>
      </c>
      <c r="M103" s="3">
        <v>1</v>
      </c>
      <c r="N103" s="3" t="s">
        <v>1503</v>
      </c>
      <c r="O103" s="6" t="s">
        <v>1504</v>
      </c>
    </row>
    <row r="104" spans="1:15" x14ac:dyDescent="0.25">
      <c r="A104" s="3" t="str">
        <f>VLOOKUP(B104,'Seed-Summaries'!A:G,7,FALSE)</f>
        <v>Fused</v>
      </c>
      <c r="B104" s="3" t="s">
        <v>309</v>
      </c>
      <c r="C104" s="3" t="s">
        <v>310</v>
      </c>
      <c r="D104" s="3">
        <v>43.55</v>
      </c>
      <c r="E104" s="3">
        <v>52.4</v>
      </c>
      <c r="F104" s="4">
        <v>4.9999999999999998E-8</v>
      </c>
      <c r="G104" s="3">
        <v>48</v>
      </c>
      <c r="H104" s="3">
        <v>109</v>
      </c>
      <c r="I104" s="3" t="s">
        <v>311</v>
      </c>
      <c r="J104" s="3">
        <v>503285</v>
      </c>
      <c r="K104" s="3">
        <v>503470</v>
      </c>
      <c r="L104" s="3" t="s">
        <v>312</v>
      </c>
      <c r="M104" s="3">
        <v>51</v>
      </c>
      <c r="N104" s="3" t="s">
        <v>1505</v>
      </c>
      <c r="O104" t="s">
        <v>1506</v>
      </c>
    </row>
    <row r="105" spans="1:15" x14ac:dyDescent="0.25">
      <c r="A105" s="3" t="str">
        <f>VLOOKUP(B105,'Seed-Summaries'!A:G,7,FALSE)</f>
        <v>Homologous</v>
      </c>
      <c r="B105" s="3" t="s">
        <v>313</v>
      </c>
      <c r="C105" s="3" t="s">
        <v>314</v>
      </c>
      <c r="D105" s="3">
        <v>66.67</v>
      </c>
      <c r="E105" s="3">
        <v>79</v>
      </c>
      <c r="F105" s="4">
        <v>2.9999999999999999E-16</v>
      </c>
      <c r="G105" s="3">
        <v>1</v>
      </c>
      <c r="H105" s="3">
        <v>48</v>
      </c>
      <c r="I105" s="3" t="s">
        <v>315</v>
      </c>
      <c r="J105" s="3">
        <v>65334</v>
      </c>
      <c r="K105" s="3">
        <v>65477</v>
      </c>
      <c r="L105" s="3" t="s">
        <v>316</v>
      </c>
      <c r="M105" s="3">
        <v>9</v>
      </c>
      <c r="N105" s="3" t="s">
        <v>1507</v>
      </c>
      <c r="O105" t="s">
        <v>1508</v>
      </c>
    </row>
    <row r="106" spans="1:15" x14ac:dyDescent="0.25">
      <c r="A106" s="3" t="str">
        <f>VLOOKUP(B106,'Seed-Summaries'!A:G,7,FALSE)</f>
        <v>Homologous</v>
      </c>
      <c r="B106" s="3" t="s">
        <v>313</v>
      </c>
      <c r="C106" s="3" t="s">
        <v>314</v>
      </c>
      <c r="D106" s="3">
        <v>86.67</v>
      </c>
      <c r="E106" s="3">
        <v>140</v>
      </c>
      <c r="F106" s="4">
        <v>7.0000000000000003E-38</v>
      </c>
      <c r="G106" s="3">
        <v>48</v>
      </c>
      <c r="H106" s="3">
        <v>122</v>
      </c>
      <c r="I106" s="3" t="s">
        <v>315</v>
      </c>
      <c r="J106" s="3">
        <v>64820</v>
      </c>
      <c r="K106" s="3">
        <v>65044</v>
      </c>
      <c r="L106" s="3" t="s">
        <v>316</v>
      </c>
      <c r="M106" s="3">
        <v>9</v>
      </c>
      <c r="N106" s="3" t="s">
        <v>1507</v>
      </c>
      <c r="O106" t="s">
        <v>1508</v>
      </c>
    </row>
    <row r="107" spans="1:15" x14ac:dyDescent="0.25">
      <c r="A107" s="3" t="str">
        <f>VLOOKUP(B107,'Seed-Summaries'!A:G,7,FALSE)</f>
        <v>Homologous</v>
      </c>
      <c r="B107" s="3" t="s">
        <v>313</v>
      </c>
      <c r="C107" s="3" t="s">
        <v>314</v>
      </c>
      <c r="D107" s="3">
        <v>83.12</v>
      </c>
      <c r="E107" s="3">
        <v>142</v>
      </c>
      <c r="F107" s="4">
        <v>2.9999999999999999E-38</v>
      </c>
      <c r="G107" s="3">
        <v>119</v>
      </c>
      <c r="H107" s="3">
        <v>195</v>
      </c>
      <c r="I107" s="3" t="s">
        <v>315</v>
      </c>
      <c r="J107" s="3">
        <v>63743</v>
      </c>
      <c r="K107" s="3">
        <v>63973</v>
      </c>
      <c r="L107" s="3" t="s">
        <v>316</v>
      </c>
      <c r="M107" s="3">
        <v>9</v>
      </c>
      <c r="N107" s="3" t="s">
        <v>1507</v>
      </c>
      <c r="O107" t="s">
        <v>1508</v>
      </c>
    </row>
    <row r="108" spans="1:15" x14ac:dyDescent="0.25">
      <c r="A108" s="3" t="str">
        <f>VLOOKUP(B108,'Seed-Summaries'!A:G,7,FALSE)</f>
        <v>Fused</v>
      </c>
      <c r="B108" s="3" t="s">
        <v>317</v>
      </c>
      <c r="C108" s="3" t="s">
        <v>318</v>
      </c>
      <c r="D108" s="3">
        <v>82.03</v>
      </c>
      <c r="E108" s="3">
        <v>204</v>
      </c>
      <c r="F108" s="4">
        <v>1E-54</v>
      </c>
      <c r="G108" s="3">
        <v>1</v>
      </c>
      <c r="H108" s="3">
        <v>128</v>
      </c>
      <c r="I108" s="3" t="s">
        <v>319</v>
      </c>
      <c r="J108" s="3">
        <v>357473</v>
      </c>
      <c r="K108" s="3">
        <v>357838</v>
      </c>
      <c r="L108" s="3" t="s">
        <v>320</v>
      </c>
      <c r="M108" s="3">
        <v>20</v>
      </c>
      <c r="N108" s="3" t="s">
        <v>1509</v>
      </c>
      <c r="O108" t="s">
        <v>1510</v>
      </c>
    </row>
    <row r="109" spans="1:15" x14ac:dyDescent="0.25">
      <c r="A109" s="3" t="str">
        <f>VLOOKUP(B109,'Seed-Summaries'!A:G,7,FALSE)</f>
        <v>Fused</v>
      </c>
      <c r="B109" s="3" t="s">
        <v>317</v>
      </c>
      <c r="C109" s="3" t="s">
        <v>318</v>
      </c>
      <c r="D109" s="3">
        <v>76</v>
      </c>
      <c r="E109" s="3">
        <v>94</v>
      </c>
      <c r="F109" s="4">
        <v>1.0000000000000001E-18</v>
      </c>
      <c r="G109" s="3">
        <v>148</v>
      </c>
      <c r="H109" s="3">
        <v>246</v>
      </c>
      <c r="I109" s="3" t="s">
        <v>319</v>
      </c>
      <c r="J109" s="3">
        <v>361803</v>
      </c>
      <c r="K109" s="3">
        <v>362099</v>
      </c>
      <c r="L109" s="3" t="s">
        <v>320</v>
      </c>
      <c r="M109" s="3">
        <v>20</v>
      </c>
      <c r="N109" s="3" t="s">
        <v>1509</v>
      </c>
      <c r="O109" t="s">
        <v>1510</v>
      </c>
    </row>
    <row r="110" spans="1:15" x14ac:dyDescent="0.25">
      <c r="A110" s="3" t="str">
        <f>VLOOKUP(B110,'Seed-Summaries'!A:G,7,FALSE)</f>
        <v>Fused</v>
      </c>
      <c r="B110" s="3" t="s">
        <v>317</v>
      </c>
      <c r="C110" s="3" t="s">
        <v>318</v>
      </c>
      <c r="D110" s="3">
        <v>58.87</v>
      </c>
      <c r="E110" s="3">
        <v>70.900000000000006</v>
      </c>
      <c r="F110" s="4">
        <v>9.9999999999999994E-12</v>
      </c>
      <c r="G110" s="3">
        <v>245</v>
      </c>
      <c r="H110" s="3">
        <v>330</v>
      </c>
      <c r="I110" s="3" t="s">
        <v>319</v>
      </c>
      <c r="J110" s="3">
        <v>362420</v>
      </c>
      <c r="K110" s="3">
        <v>362791</v>
      </c>
      <c r="L110" s="3" t="s">
        <v>320</v>
      </c>
      <c r="M110" s="3">
        <v>20</v>
      </c>
      <c r="N110" s="3" t="s">
        <v>1509</v>
      </c>
      <c r="O110" t="s">
        <v>1510</v>
      </c>
    </row>
    <row r="111" spans="1:15" x14ac:dyDescent="0.25">
      <c r="A111" s="3" t="str">
        <f>VLOOKUP(B111,'Seed-Summaries'!A:G,7,FALSE)</f>
        <v>Fused</v>
      </c>
      <c r="B111" s="3" t="s">
        <v>317</v>
      </c>
      <c r="C111" s="3" t="s">
        <v>318</v>
      </c>
      <c r="D111" s="3">
        <v>59.42</v>
      </c>
      <c r="E111" s="3">
        <v>76.599999999999994</v>
      </c>
      <c r="F111" s="4">
        <v>2.0000000000000001E-13</v>
      </c>
      <c r="G111" s="3">
        <v>330</v>
      </c>
      <c r="H111" s="3">
        <v>388</v>
      </c>
      <c r="I111" s="3" t="s">
        <v>319</v>
      </c>
      <c r="J111" s="3">
        <v>363108</v>
      </c>
      <c r="K111" s="3">
        <v>363314</v>
      </c>
      <c r="L111" s="3" t="s">
        <v>320</v>
      </c>
      <c r="M111" s="3">
        <v>20</v>
      </c>
      <c r="N111" s="3" t="s">
        <v>1509</v>
      </c>
      <c r="O111" t="s">
        <v>1510</v>
      </c>
    </row>
    <row r="112" spans="1:15" x14ac:dyDescent="0.25">
      <c r="A112" s="3" t="str">
        <f>VLOOKUP(B112,'Seed-Summaries'!A:G,7,FALSE)</f>
        <v>Fused</v>
      </c>
      <c r="B112" s="3" t="s">
        <v>317</v>
      </c>
      <c r="C112" s="3" t="s">
        <v>318</v>
      </c>
      <c r="D112" s="3">
        <v>79.45</v>
      </c>
      <c r="E112" s="3">
        <v>93.2</v>
      </c>
      <c r="F112" s="4">
        <v>2.0000000000000001E-18</v>
      </c>
      <c r="G112" s="3">
        <v>388</v>
      </c>
      <c r="H112" s="3">
        <v>458</v>
      </c>
      <c r="I112" s="3" t="s">
        <v>319</v>
      </c>
      <c r="J112" s="3">
        <v>364129</v>
      </c>
      <c r="K112" s="3">
        <v>364347</v>
      </c>
      <c r="L112" s="3" t="s">
        <v>0</v>
      </c>
      <c r="M112" s="3">
        <v>0</v>
      </c>
      <c r="N112" s="3" t="s">
        <v>0</v>
      </c>
      <c r="O112" t="s">
        <v>0</v>
      </c>
    </row>
    <row r="113" spans="1:15" x14ac:dyDescent="0.25">
      <c r="A113" s="3" t="str">
        <f>VLOOKUP(B113,'Seed-Summaries'!A:G,7,FALSE)</f>
        <v>Fused</v>
      </c>
      <c r="B113" s="3" t="s">
        <v>317</v>
      </c>
      <c r="C113" s="3" t="s">
        <v>318</v>
      </c>
      <c r="D113" s="3">
        <v>73.680000000000007</v>
      </c>
      <c r="E113" s="3">
        <v>61.6</v>
      </c>
      <c r="F113" s="4">
        <v>4.0000000000000003E-31</v>
      </c>
      <c r="G113" s="3">
        <v>474</v>
      </c>
      <c r="H113" s="3">
        <v>530</v>
      </c>
      <c r="I113" s="3" t="s">
        <v>319</v>
      </c>
      <c r="J113" s="3">
        <v>364686</v>
      </c>
      <c r="K113" s="3">
        <v>364856</v>
      </c>
      <c r="L113" s="3" t="s">
        <v>0</v>
      </c>
      <c r="M113" s="3">
        <v>0</v>
      </c>
      <c r="N113" s="3" t="s">
        <v>0</v>
      </c>
      <c r="O113" t="s">
        <v>0</v>
      </c>
    </row>
    <row r="114" spans="1:15" x14ac:dyDescent="0.25">
      <c r="A114" s="3" t="str">
        <f>VLOOKUP(B114,'Seed-Summaries'!A:G,7,FALSE)</f>
        <v>Fused</v>
      </c>
      <c r="B114" s="3" t="s">
        <v>317</v>
      </c>
      <c r="C114" s="3" t="s">
        <v>318</v>
      </c>
      <c r="D114" s="3">
        <v>73.680000000000007</v>
      </c>
      <c r="E114" s="3">
        <v>96.3</v>
      </c>
      <c r="F114" s="4">
        <v>4.0000000000000003E-31</v>
      </c>
      <c r="G114" s="3">
        <v>525</v>
      </c>
      <c r="H114" s="3">
        <v>581</v>
      </c>
      <c r="I114" s="3" t="s">
        <v>319</v>
      </c>
      <c r="J114" s="3">
        <v>364960</v>
      </c>
      <c r="K114" s="3">
        <v>365130</v>
      </c>
      <c r="L114" s="3" t="s">
        <v>0</v>
      </c>
      <c r="M114" s="3">
        <v>0</v>
      </c>
      <c r="N114" s="3" t="s">
        <v>0</v>
      </c>
      <c r="O114" t="s">
        <v>0</v>
      </c>
    </row>
    <row r="115" spans="1:15" x14ac:dyDescent="0.25">
      <c r="A115" s="3" t="str">
        <f>VLOOKUP(B115,'Seed-Summaries'!A:G,7,FALSE)</f>
        <v>Fused</v>
      </c>
      <c r="B115" s="3" t="s">
        <v>317</v>
      </c>
      <c r="C115" s="3" t="s">
        <v>318</v>
      </c>
      <c r="D115" s="3">
        <v>81.58</v>
      </c>
      <c r="E115" s="3">
        <v>68.900000000000006</v>
      </c>
      <c r="F115" s="4">
        <v>6E-11</v>
      </c>
      <c r="G115" s="3">
        <v>587</v>
      </c>
      <c r="H115" s="3">
        <v>624</v>
      </c>
      <c r="I115" s="3" t="s">
        <v>319</v>
      </c>
      <c r="J115" s="3">
        <v>365506</v>
      </c>
      <c r="K115" s="3">
        <v>365619</v>
      </c>
      <c r="L115" s="3" t="s">
        <v>0</v>
      </c>
      <c r="M115" s="3">
        <v>0</v>
      </c>
      <c r="N115" s="3" t="s">
        <v>0</v>
      </c>
      <c r="O115" t="s">
        <v>0</v>
      </c>
    </row>
    <row r="116" spans="1:15" x14ac:dyDescent="0.25">
      <c r="A116" s="3" t="str">
        <f>VLOOKUP(B116,'Seed-Summaries'!A:G,7,FALSE)</f>
        <v>Homologous</v>
      </c>
      <c r="B116" s="3" t="s">
        <v>321</v>
      </c>
      <c r="C116" s="3" t="s">
        <v>322</v>
      </c>
      <c r="D116" s="3">
        <v>54.65</v>
      </c>
      <c r="E116" s="3">
        <v>101</v>
      </c>
      <c r="F116" s="4">
        <v>1.9999999999999999E-20</v>
      </c>
      <c r="G116" s="3">
        <v>8</v>
      </c>
      <c r="H116" s="3">
        <v>91</v>
      </c>
      <c r="I116" s="3" t="s">
        <v>323</v>
      </c>
      <c r="J116" s="3">
        <v>336544</v>
      </c>
      <c r="K116" s="3">
        <v>336801</v>
      </c>
      <c r="L116" s="3" t="s">
        <v>0</v>
      </c>
      <c r="M116" s="3">
        <v>0</v>
      </c>
      <c r="N116" s="3" t="s">
        <v>0</v>
      </c>
      <c r="O116" t="s">
        <v>0</v>
      </c>
    </row>
    <row r="117" spans="1:15" x14ac:dyDescent="0.25">
      <c r="A117" s="3" t="str">
        <f>VLOOKUP(B117,'Seed-Summaries'!A:G,7,FALSE)</f>
        <v>Homologous</v>
      </c>
      <c r="B117" s="3" t="s">
        <v>321</v>
      </c>
      <c r="C117" s="3" t="s">
        <v>322</v>
      </c>
      <c r="D117" s="3">
        <v>89.86</v>
      </c>
      <c r="E117" s="3">
        <v>132</v>
      </c>
      <c r="F117" s="4">
        <v>9.9999999999999994E-30</v>
      </c>
      <c r="G117" s="3">
        <v>867</v>
      </c>
      <c r="H117" s="3">
        <v>935</v>
      </c>
      <c r="I117" s="3" t="s">
        <v>323</v>
      </c>
      <c r="J117" s="3">
        <v>342797</v>
      </c>
      <c r="K117" s="3">
        <v>343003</v>
      </c>
      <c r="L117" s="3" t="s">
        <v>0</v>
      </c>
      <c r="M117" s="3">
        <v>0</v>
      </c>
      <c r="N117" s="3" t="s">
        <v>0</v>
      </c>
      <c r="O117" t="s">
        <v>0</v>
      </c>
    </row>
    <row r="118" spans="1:15" x14ac:dyDescent="0.25">
      <c r="A118" s="3" t="str">
        <f>VLOOKUP(B118,'Seed-Summaries'!A:G,7,FALSE)</f>
        <v>Homologous</v>
      </c>
      <c r="B118" s="3" t="s">
        <v>321</v>
      </c>
      <c r="C118" s="3" t="s">
        <v>322</v>
      </c>
      <c r="D118" s="3">
        <v>89.77</v>
      </c>
      <c r="E118" s="3">
        <v>174</v>
      </c>
      <c r="F118" s="4">
        <v>1E-42</v>
      </c>
      <c r="G118" s="3">
        <v>931</v>
      </c>
      <c r="H118" s="3">
        <v>1018</v>
      </c>
      <c r="I118" s="3" t="s">
        <v>323</v>
      </c>
      <c r="J118" s="3">
        <v>343440</v>
      </c>
      <c r="K118" s="3">
        <v>343703</v>
      </c>
      <c r="L118" s="3" t="s">
        <v>324</v>
      </c>
      <c r="M118" s="3">
        <v>9</v>
      </c>
      <c r="N118" s="3" t="s">
        <v>1511</v>
      </c>
      <c r="O118" t="s">
        <v>1512</v>
      </c>
    </row>
    <row r="119" spans="1:15" x14ac:dyDescent="0.25">
      <c r="A119" s="3" t="str">
        <f>VLOOKUP(B119,'Seed-Summaries'!A:G,7,FALSE)</f>
        <v>Homologous</v>
      </c>
      <c r="B119" s="3" t="s">
        <v>321</v>
      </c>
      <c r="C119" s="3" t="s">
        <v>322</v>
      </c>
      <c r="D119" s="3">
        <v>77.94</v>
      </c>
      <c r="E119" s="3">
        <v>110</v>
      </c>
      <c r="F119" s="4">
        <v>3E-23</v>
      </c>
      <c r="G119" s="3">
        <v>1011</v>
      </c>
      <c r="H119" s="3">
        <v>1078</v>
      </c>
      <c r="I119" s="3" t="s">
        <v>323</v>
      </c>
      <c r="J119" s="3">
        <v>344619</v>
      </c>
      <c r="K119" s="3">
        <v>344816</v>
      </c>
      <c r="L119" s="3" t="s">
        <v>324</v>
      </c>
      <c r="M119" s="3">
        <v>9</v>
      </c>
      <c r="N119" s="3" t="s">
        <v>1511</v>
      </c>
      <c r="O119" t="s">
        <v>1512</v>
      </c>
    </row>
    <row r="120" spans="1:15" x14ac:dyDescent="0.25">
      <c r="A120" s="3" t="str">
        <f>VLOOKUP(B120,'Seed-Summaries'!A:G,7,FALSE)</f>
        <v>Homologous</v>
      </c>
      <c r="B120" s="3" t="s">
        <v>321</v>
      </c>
      <c r="C120" s="3" t="s">
        <v>322</v>
      </c>
      <c r="D120" s="3">
        <v>86.3</v>
      </c>
      <c r="E120" s="3">
        <v>140</v>
      </c>
      <c r="F120" s="4">
        <v>4.0000000000000002E-32</v>
      </c>
      <c r="G120" s="3">
        <v>1075</v>
      </c>
      <c r="H120" s="3">
        <v>1147</v>
      </c>
      <c r="I120" s="3" t="s">
        <v>323</v>
      </c>
      <c r="J120" s="3">
        <v>345747</v>
      </c>
      <c r="K120" s="3">
        <v>345965</v>
      </c>
      <c r="L120" s="3" t="s">
        <v>0</v>
      </c>
      <c r="M120" s="3">
        <v>0</v>
      </c>
      <c r="N120" s="3" t="s">
        <v>0</v>
      </c>
      <c r="O120" t="s">
        <v>0</v>
      </c>
    </row>
    <row r="121" spans="1:15" x14ac:dyDescent="0.25">
      <c r="A121" s="3" t="str">
        <f>VLOOKUP(B121,'Seed-Summaries'!A:G,7,FALSE)</f>
        <v>Homologous</v>
      </c>
      <c r="B121" s="3" t="s">
        <v>321</v>
      </c>
      <c r="C121" s="3" t="s">
        <v>322</v>
      </c>
      <c r="D121" s="3">
        <v>80.39</v>
      </c>
      <c r="E121" s="3">
        <v>94.4</v>
      </c>
      <c r="F121" s="4">
        <v>2.9999999999999998E-18</v>
      </c>
      <c r="G121" s="3">
        <v>1138</v>
      </c>
      <c r="H121" s="3">
        <v>1188</v>
      </c>
      <c r="I121" s="3" t="s">
        <v>323</v>
      </c>
      <c r="J121" s="3">
        <v>346248</v>
      </c>
      <c r="K121" s="3">
        <v>346400</v>
      </c>
      <c r="L121" s="3" t="s">
        <v>324</v>
      </c>
      <c r="M121" s="3">
        <v>9</v>
      </c>
      <c r="N121" s="3" t="s">
        <v>1511</v>
      </c>
      <c r="O121" t="s">
        <v>1512</v>
      </c>
    </row>
    <row r="122" spans="1:15" x14ac:dyDescent="0.25">
      <c r="A122" s="3" t="str">
        <f>VLOOKUP(B122,'Seed-Summaries'!A:G,7,FALSE)</f>
        <v>Fused</v>
      </c>
      <c r="B122" s="3" t="s">
        <v>325</v>
      </c>
      <c r="C122" s="3" t="s">
        <v>326</v>
      </c>
      <c r="D122" s="3">
        <v>100</v>
      </c>
      <c r="E122" s="3">
        <v>134</v>
      </c>
      <c r="F122" s="4">
        <v>5.0000000000000003E-34</v>
      </c>
      <c r="G122" s="3">
        <v>1</v>
      </c>
      <c r="H122" s="3">
        <v>63</v>
      </c>
      <c r="I122" s="3" t="s">
        <v>327</v>
      </c>
      <c r="J122" s="3">
        <v>160274</v>
      </c>
      <c r="K122" s="3">
        <v>160462</v>
      </c>
      <c r="L122" s="3" t="s">
        <v>0</v>
      </c>
      <c r="M122" s="3">
        <v>0</v>
      </c>
      <c r="N122" s="3" t="s">
        <v>0</v>
      </c>
      <c r="O122" t="s">
        <v>0</v>
      </c>
    </row>
    <row r="123" spans="1:15" x14ac:dyDescent="0.25">
      <c r="A123" s="3" t="str">
        <f>VLOOKUP(B123,'Seed-Summaries'!A:G,7,FALSE)</f>
        <v>Fused</v>
      </c>
      <c r="B123" s="3" t="s">
        <v>325</v>
      </c>
      <c r="C123" s="3" t="s">
        <v>326</v>
      </c>
      <c r="D123" s="3">
        <v>100</v>
      </c>
      <c r="E123" s="3">
        <v>99.8</v>
      </c>
      <c r="F123" s="4">
        <v>2.9999999999999999E-22</v>
      </c>
      <c r="G123" s="3">
        <v>63</v>
      </c>
      <c r="H123" s="3">
        <v>107</v>
      </c>
      <c r="I123" s="3" t="s">
        <v>327</v>
      </c>
      <c r="J123" s="3">
        <v>165914</v>
      </c>
      <c r="K123" s="3">
        <v>166048</v>
      </c>
      <c r="L123" s="3" t="s">
        <v>328</v>
      </c>
      <c r="M123" s="3">
        <v>31</v>
      </c>
      <c r="N123" s="3" t="s">
        <v>1513</v>
      </c>
      <c r="O123" s="6" t="s">
        <v>1514</v>
      </c>
    </row>
    <row r="124" spans="1:15" x14ac:dyDescent="0.25">
      <c r="A124" s="3" t="str">
        <f>VLOOKUP(B124,'Seed-Summaries'!A:G,7,FALSE)</f>
        <v>Fused</v>
      </c>
      <c r="B124" s="3" t="s">
        <v>325</v>
      </c>
      <c r="C124" s="3" t="s">
        <v>326</v>
      </c>
      <c r="D124" s="3">
        <v>100</v>
      </c>
      <c r="E124" s="3">
        <v>50.4</v>
      </c>
      <c r="F124" s="4">
        <v>6.9999999999999999E-6</v>
      </c>
      <c r="G124" s="3">
        <v>107</v>
      </c>
      <c r="H124" s="3">
        <v>129</v>
      </c>
      <c r="I124" s="3" t="s">
        <v>327</v>
      </c>
      <c r="J124" s="3">
        <v>166346</v>
      </c>
      <c r="K124" s="3">
        <v>166414</v>
      </c>
      <c r="L124" s="3" t="s">
        <v>328</v>
      </c>
      <c r="M124" s="3">
        <v>31</v>
      </c>
      <c r="N124" s="3" t="s">
        <v>1513</v>
      </c>
      <c r="O124" s="6" t="s">
        <v>1514</v>
      </c>
    </row>
    <row r="125" spans="1:15" x14ac:dyDescent="0.25">
      <c r="A125" s="3" t="str">
        <f>VLOOKUP(B125,'Seed-Summaries'!A:G,7,FALSE)</f>
        <v>Fused</v>
      </c>
      <c r="B125" s="3" t="s">
        <v>325</v>
      </c>
      <c r="C125" s="3" t="s">
        <v>326</v>
      </c>
      <c r="D125" s="3">
        <v>92.86</v>
      </c>
      <c r="E125" s="3">
        <v>53.1</v>
      </c>
      <c r="F125" s="4">
        <v>8.9999999999999996E-7</v>
      </c>
      <c r="G125" s="3">
        <v>177</v>
      </c>
      <c r="H125" s="3">
        <v>204</v>
      </c>
      <c r="I125" s="3" t="s">
        <v>327</v>
      </c>
      <c r="J125" s="3">
        <v>171409</v>
      </c>
      <c r="K125" s="3">
        <v>171492</v>
      </c>
      <c r="L125" s="3" t="s">
        <v>328</v>
      </c>
      <c r="M125" s="3">
        <v>31</v>
      </c>
      <c r="N125" s="3" t="s">
        <v>1513</v>
      </c>
      <c r="O125" s="6" t="s">
        <v>1514</v>
      </c>
    </row>
    <row r="126" spans="1:15" x14ac:dyDescent="0.25">
      <c r="A126" s="3" t="str">
        <f>VLOOKUP(B126,'Seed-Summaries'!A:G,7,FALSE)</f>
        <v>Fused</v>
      </c>
      <c r="B126" s="3" t="s">
        <v>325</v>
      </c>
      <c r="C126" s="3" t="s">
        <v>326</v>
      </c>
      <c r="D126" s="3">
        <v>100</v>
      </c>
      <c r="E126" s="3">
        <v>86.3</v>
      </c>
      <c r="F126" s="4">
        <v>1.0000000000000001E-17</v>
      </c>
      <c r="G126" s="3">
        <v>204</v>
      </c>
      <c r="H126" s="3">
        <v>241</v>
      </c>
      <c r="I126" s="3" t="s">
        <v>327</v>
      </c>
      <c r="J126" s="3">
        <v>172665</v>
      </c>
      <c r="K126" s="3">
        <v>172778</v>
      </c>
      <c r="L126" s="3" t="s">
        <v>0</v>
      </c>
      <c r="M126" s="3">
        <v>0</v>
      </c>
      <c r="N126" s="3" t="s">
        <v>0</v>
      </c>
      <c r="O126" t="s">
        <v>0</v>
      </c>
    </row>
    <row r="127" spans="1:15" x14ac:dyDescent="0.25">
      <c r="A127" s="3" t="str">
        <f>VLOOKUP(B127,'Seed-Summaries'!A:G,7,FALSE)</f>
        <v>Fused</v>
      </c>
      <c r="B127" s="3" t="s">
        <v>19</v>
      </c>
      <c r="C127" s="3" t="s">
        <v>20</v>
      </c>
      <c r="D127" s="3">
        <v>45.61</v>
      </c>
      <c r="E127" s="3">
        <v>60.5</v>
      </c>
      <c r="F127" s="4">
        <v>5.0000000000000002E-11</v>
      </c>
      <c r="G127" s="3">
        <v>1</v>
      </c>
      <c r="H127" s="3">
        <v>57</v>
      </c>
      <c r="I127" s="3" t="s">
        <v>329</v>
      </c>
      <c r="J127" s="3">
        <v>21596</v>
      </c>
      <c r="K127" s="3">
        <v>21766</v>
      </c>
      <c r="L127" s="3" t="s">
        <v>330</v>
      </c>
      <c r="M127" s="3">
        <v>17</v>
      </c>
      <c r="N127" s="3" t="s">
        <v>21</v>
      </c>
      <c r="O127" s="6" t="s">
        <v>1515</v>
      </c>
    </row>
    <row r="128" spans="1:15" x14ac:dyDescent="0.25">
      <c r="A128" s="3" t="str">
        <f>VLOOKUP(B128,'Seed-Summaries'!A:G,7,FALSE)</f>
        <v>Fused</v>
      </c>
      <c r="B128" s="3" t="s">
        <v>19</v>
      </c>
      <c r="C128" s="3" t="s">
        <v>20</v>
      </c>
      <c r="D128" s="3">
        <v>35.090000000000003</v>
      </c>
      <c r="E128" s="3">
        <v>42.4</v>
      </c>
      <c r="F128" s="4">
        <v>1E-4</v>
      </c>
      <c r="G128" s="3">
        <v>59</v>
      </c>
      <c r="H128" s="3">
        <v>115</v>
      </c>
      <c r="I128" s="3" t="s">
        <v>329</v>
      </c>
      <c r="J128" s="3">
        <v>20935</v>
      </c>
      <c r="K128" s="3">
        <v>21105</v>
      </c>
      <c r="L128" s="3" t="s">
        <v>330</v>
      </c>
      <c r="M128" s="3">
        <v>17</v>
      </c>
      <c r="N128" s="3" t="s">
        <v>21</v>
      </c>
      <c r="O128" s="6" t="s">
        <v>1515</v>
      </c>
    </row>
    <row r="129" spans="1:15" x14ac:dyDescent="0.25">
      <c r="A129" s="3" t="str">
        <f>VLOOKUP(B129,'Seed-Summaries'!A:G,7,FALSE)</f>
        <v>Missed</v>
      </c>
      <c r="B129" s="3" t="s">
        <v>331</v>
      </c>
      <c r="C129" s="3" t="s">
        <v>332</v>
      </c>
      <c r="D129" s="3">
        <v>52.84</v>
      </c>
      <c r="E129" s="3">
        <v>476</v>
      </c>
      <c r="F129" s="4">
        <v>6.0000000000000003E-150</v>
      </c>
      <c r="G129" s="3">
        <v>1</v>
      </c>
      <c r="H129" s="3">
        <v>507</v>
      </c>
      <c r="I129" s="3" t="s">
        <v>333</v>
      </c>
      <c r="J129" s="3">
        <v>43619</v>
      </c>
      <c r="K129" s="3">
        <v>45049</v>
      </c>
      <c r="L129" s="3" t="s">
        <v>0</v>
      </c>
      <c r="M129" s="3">
        <v>0</v>
      </c>
      <c r="N129" s="3" t="s">
        <v>0</v>
      </c>
      <c r="O129" t="s">
        <v>0</v>
      </c>
    </row>
    <row r="130" spans="1:15" x14ac:dyDescent="0.25">
      <c r="A130" s="3" t="str">
        <f>VLOOKUP(B130,'Seed-Summaries'!A:G,7,FALSE)</f>
        <v>Fused</v>
      </c>
      <c r="B130" s="3" t="s">
        <v>22</v>
      </c>
      <c r="C130" s="3" t="s">
        <v>23</v>
      </c>
      <c r="D130" s="3">
        <v>63.93</v>
      </c>
      <c r="E130" s="3">
        <v>161</v>
      </c>
      <c r="F130" s="4">
        <v>7.9999999999999999E-45</v>
      </c>
      <c r="G130" s="3">
        <v>23</v>
      </c>
      <c r="H130" s="3">
        <v>144</v>
      </c>
      <c r="I130" s="3" t="s">
        <v>334</v>
      </c>
      <c r="J130" s="3">
        <v>65909</v>
      </c>
      <c r="K130" s="3">
        <v>66274</v>
      </c>
      <c r="L130" s="3" t="s">
        <v>335</v>
      </c>
      <c r="M130" s="3">
        <v>5</v>
      </c>
      <c r="N130" s="3" t="s">
        <v>1516</v>
      </c>
      <c r="O130" s="6" t="s">
        <v>1517</v>
      </c>
    </row>
    <row r="131" spans="1:15" x14ac:dyDescent="0.25">
      <c r="A131" s="3" t="str">
        <f>VLOOKUP(B131,'Seed-Summaries'!A:G,7,FALSE)</f>
        <v>Ambiguous: 5 contigs &amp; 4 genes</v>
      </c>
      <c r="B131" s="3" t="s">
        <v>336</v>
      </c>
      <c r="C131" s="3" t="s">
        <v>337</v>
      </c>
      <c r="D131" s="3">
        <v>54.29</v>
      </c>
      <c r="E131" s="3">
        <v>77</v>
      </c>
      <c r="F131" s="4">
        <v>2.9999999999999998E-13</v>
      </c>
      <c r="G131" s="3">
        <v>45</v>
      </c>
      <c r="H131" s="3">
        <v>114</v>
      </c>
      <c r="I131" s="3" t="s">
        <v>338</v>
      </c>
      <c r="J131" s="3">
        <v>40100</v>
      </c>
      <c r="K131" s="3">
        <v>40309</v>
      </c>
      <c r="L131" s="3" t="s">
        <v>339</v>
      </c>
      <c r="M131" s="3">
        <v>8</v>
      </c>
      <c r="N131" s="3" t="s">
        <v>143</v>
      </c>
      <c r="O131" s="6" t="s">
        <v>1518</v>
      </c>
    </row>
    <row r="132" spans="1:15" x14ac:dyDescent="0.25">
      <c r="A132" s="3" t="str">
        <f>VLOOKUP(B132,'Seed-Summaries'!A:G,7,FALSE)</f>
        <v>Ambiguous: 5 contigs &amp; 4 genes</v>
      </c>
      <c r="B132" s="3" t="s">
        <v>336</v>
      </c>
      <c r="C132" s="3" t="s">
        <v>337</v>
      </c>
      <c r="D132" s="3">
        <v>38.1</v>
      </c>
      <c r="E132" s="3">
        <v>30.4</v>
      </c>
      <c r="F132" s="4">
        <v>5.0000000000000003E-10</v>
      </c>
      <c r="G132" s="3">
        <v>113</v>
      </c>
      <c r="H132" s="3">
        <v>153</v>
      </c>
      <c r="I132" s="3" t="s">
        <v>340</v>
      </c>
      <c r="J132" s="3">
        <v>19392</v>
      </c>
      <c r="K132" s="3">
        <v>19517</v>
      </c>
      <c r="L132" s="3" t="s">
        <v>341</v>
      </c>
      <c r="M132" s="3">
        <v>6</v>
      </c>
      <c r="N132" s="3" t="s">
        <v>1519</v>
      </c>
      <c r="O132" t="s">
        <v>1520</v>
      </c>
    </row>
    <row r="133" spans="1:15" x14ac:dyDescent="0.25">
      <c r="A133" s="3" t="str">
        <f>VLOOKUP(B133,'Seed-Summaries'!A:G,7,FALSE)</f>
        <v>Ambiguous: 5 contigs &amp; 4 genes</v>
      </c>
      <c r="B133" s="3" t="s">
        <v>336</v>
      </c>
      <c r="C133" s="3" t="s">
        <v>337</v>
      </c>
      <c r="D133" s="3">
        <v>26.09</v>
      </c>
      <c r="E133" s="3">
        <v>61.6</v>
      </c>
      <c r="F133" s="4">
        <v>1E-8</v>
      </c>
      <c r="G133" s="3">
        <v>226</v>
      </c>
      <c r="H133" s="3">
        <v>427</v>
      </c>
      <c r="I133" s="3" t="s">
        <v>342</v>
      </c>
      <c r="J133" s="3">
        <v>6644</v>
      </c>
      <c r="K133" s="3">
        <v>7318</v>
      </c>
      <c r="L133" s="3" t="s">
        <v>343</v>
      </c>
      <c r="M133" s="3">
        <v>9</v>
      </c>
      <c r="N133" s="3" t="s">
        <v>1521</v>
      </c>
      <c r="O133" t="s">
        <v>1522</v>
      </c>
    </row>
    <row r="134" spans="1:15" x14ac:dyDescent="0.25">
      <c r="A134" s="3" t="str">
        <f>VLOOKUP(B134,'Seed-Summaries'!A:G,7,FALSE)</f>
        <v>Ambiguous: 5 contigs &amp; 4 genes</v>
      </c>
      <c r="B134" s="3" t="s">
        <v>336</v>
      </c>
      <c r="C134" s="3" t="s">
        <v>337</v>
      </c>
      <c r="D134" s="3">
        <v>56.25</v>
      </c>
      <c r="E134" s="3">
        <v>62</v>
      </c>
      <c r="F134" s="4">
        <v>1E-8</v>
      </c>
      <c r="G134" s="3">
        <v>420</v>
      </c>
      <c r="H134" s="3">
        <v>467</v>
      </c>
      <c r="I134" s="3" t="s">
        <v>344</v>
      </c>
      <c r="J134" s="3">
        <v>64390</v>
      </c>
      <c r="K134" s="3">
        <v>64533</v>
      </c>
      <c r="L134" s="3" t="s">
        <v>0</v>
      </c>
      <c r="M134" s="3">
        <v>0</v>
      </c>
      <c r="N134" s="3" t="s">
        <v>0</v>
      </c>
      <c r="O134" t="s">
        <v>0</v>
      </c>
    </row>
    <row r="135" spans="1:15" x14ac:dyDescent="0.25">
      <c r="A135" s="3" t="str">
        <f>VLOOKUP(B135,'Seed-Summaries'!A:G,7,FALSE)</f>
        <v>Ambiguous: 5 contigs &amp; 4 genes</v>
      </c>
      <c r="B135" s="3" t="s">
        <v>336</v>
      </c>
      <c r="C135" s="3" t="s">
        <v>337</v>
      </c>
      <c r="D135" s="3">
        <v>83.64</v>
      </c>
      <c r="E135" s="3">
        <v>97.4</v>
      </c>
      <c r="F135" s="4">
        <v>9.9999999999999998E-20</v>
      </c>
      <c r="G135" s="3">
        <v>459</v>
      </c>
      <c r="H135" s="3">
        <v>511</v>
      </c>
      <c r="I135" s="3" t="s">
        <v>345</v>
      </c>
      <c r="J135" s="3">
        <v>16082</v>
      </c>
      <c r="K135" s="3">
        <v>16246</v>
      </c>
      <c r="L135" s="3" t="s">
        <v>346</v>
      </c>
      <c r="M135" s="3">
        <v>5</v>
      </c>
      <c r="N135" s="3" t="s">
        <v>1523</v>
      </c>
      <c r="O135" t="s">
        <v>1524</v>
      </c>
    </row>
    <row r="136" spans="1:15" x14ac:dyDescent="0.25">
      <c r="A136" s="3" t="str">
        <f>VLOOKUP(B136,'Seed-Summaries'!A:G,7,FALSE)</f>
        <v>Ambiguous: 5 contigs &amp; 4 genes</v>
      </c>
      <c r="B136" s="3" t="s">
        <v>336</v>
      </c>
      <c r="C136" s="3" t="s">
        <v>337</v>
      </c>
      <c r="D136" s="3">
        <v>93.75</v>
      </c>
      <c r="E136" s="3">
        <v>125</v>
      </c>
      <c r="F136" s="4">
        <v>3E-28</v>
      </c>
      <c r="G136" s="3">
        <v>508</v>
      </c>
      <c r="H136" s="3">
        <v>571</v>
      </c>
      <c r="I136" s="3" t="s">
        <v>345</v>
      </c>
      <c r="J136" s="3">
        <v>15497</v>
      </c>
      <c r="K136" s="3">
        <v>15688</v>
      </c>
      <c r="L136" s="3" t="s">
        <v>346</v>
      </c>
      <c r="M136" s="3">
        <v>5</v>
      </c>
      <c r="N136" s="3" t="s">
        <v>1523</v>
      </c>
      <c r="O136" t="s">
        <v>1524</v>
      </c>
    </row>
    <row r="137" spans="1:15" x14ac:dyDescent="0.25">
      <c r="A137" s="3" t="str">
        <f>VLOOKUP(B137,'Seed-Summaries'!A:G,7,FALSE)</f>
        <v>Ambiguous: 5 contigs &amp; 4 genes</v>
      </c>
      <c r="B137" s="3" t="s">
        <v>336</v>
      </c>
      <c r="C137" s="3" t="s">
        <v>337</v>
      </c>
      <c r="D137" s="3">
        <v>87.18</v>
      </c>
      <c r="E137" s="3">
        <v>69.7</v>
      </c>
      <c r="F137" s="4">
        <v>3.9999999999999998E-11</v>
      </c>
      <c r="G137" s="3">
        <v>572</v>
      </c>
      <c r="H137" s="3">
        <v>649</v>
      </c>
      <c r="I137" s="3" t="s">
        <v>345</v>
      </c>
      <c r="J137" s="3">
        <v>14948</v>
      </c>
      <c r="K137" s="3">
        <v>15181</v>
      </c>
      <c r="L137" s="3" t="s">
        <v>346</v>
      </c>
      <c r="M137" s="3">
        <v>5</v>
      </c>
      <c r="N137" s="3" t="s">
        <v>1523</v>
      </c>
      <c r="O137" t="s">
        <v>1524</v>
      </c>
    </row>
    <row r="138" spans="1:15" x14ac:dyDescent="0.25">
      <c r="A138" s="3" t="str">
        <f>VLOOKUP(B138,'Seed-Summaries'!A:G,7,FALSE)</f>
        <v>Ambiguous: 5 contigs &amp; 4 genes</v>
      </c>
      <c r="B138" s="3" t="s">
        <v>336</v>
      </c>
      <c r="C138" s="3" t="s">
        <v>337</v>
      </c>
      <c r="D138" s="3">
        <v>69.05</v>
      </c>
      <c r="E138" s="3">
        <v>55.1</v>
      </c>
      <c r="F138" s="4">
        <v>9.9999999999999995E-7</v>
      </c>
      <c r="G138" s="3">
        <v>662</v>
      </c>
      <c r="H138" s="3">
        <v>701</v>
      </c>
      <c r="I138" s="3" t="s">
        <v>345</v>
      </c>
      <c r="J138" s="3">
        <v>14585</v>
      </c>
      <c r="K138" s="3">
        <v>14710</v>
      </c>
      <c r="L138" s="3" t="s">
        <v>346</v>
      </c>
      <c r="M138" s="3">
        <v>5</v>
      </c>
      <c r="N138" s="3" t="s">
        <v>1523</v>
      </c>
      <c r="O138" t="s">
        <v>1524</v>
      </c>
    </row>
    <row r="139" spans="1:15" x14ac:dyDescent="0.25">
      <c r="A139" s="3" t="str">
        <f>VLOOKUP(B139,'Seed-Summaries'!A:G,7,FALSE)</f>
        <v>Missed: but &lt;50% of seed found</v>
      </c>
      <c r="B139" s="3" t="s">
        <v>347</v>
      </c>
      <c r="C139" s="3" t="s">
        <v>348</v>
      </c>
      <c r="D139" s="3">
        <v>96.55</v>
      </c>
      <c r="E139" s="3">
        <v>58.5</v>
      </c>
      <c r="F139" s="4">
        <v>8.0000000000000003E-10</v>
      </c>
      <c r="G139" s="3">
        <v>116</v>
      </c>
      <c r="H139" s="3">
        <v>144</v>
      </c>
      <c r="I139" s="3" t="s">
        <v>349</v>
      </c>
      <c r="J139" s="3">
        <v>27217</v>
      </c>
      <c r="K139" s="3">
        <v>27303</v>
      </c>
      <c r="L139" s="3" t="s">
        <v>0</v>
      </c>
      <c r="M139" s="3">
        <v>0</v>
      </c>
      <c r="N139" s="3" t="s">
        <v>0</v>
      </c>
      <c r="O139" t="s">
        <v>0</v>
      </c>
    </row>
    <row r="140" spans="1:15" x14ac:dyDescent="0.25">
      <c r="A140" s="3" t="str">
        <f>VLOOKUP(B140,'Seed-Summaries'!A:G,7,FALSE)</f>
        <v>Homologous</v>
      </c>
      <c r="B140" s="3" t="s">
        <v>350</v>
      </c>
      <c r="C140" s="3" t="s">
        <v>351</v>
      </c>
      <c r="D140" s="3">
        <v>86.21</v>
      </c>
      <c r="E140" s="3">
        <v>58.2</v>
      </c>
      <c r="F140" s="4">
        <v>1E-51</v>
      </c>
      <c r="G140" s="3">
        <v>5</v>
      </c>
      <c r="H140" s="3">
        <v>33</v>
      </c>
      <c r="I140" s="3" t="s">
        <v>352</v>
      </c>
      <c r="J140" s="3">
        <v>14284</v>
      </c>
      <c r="K140" s="3">
        <v>14370</v>
      </c>
      <c r="L140" s="3" t="s">
        <v>353</v>
      </c>
      <c r="M140" s="3">
        <v>4</v>
      </c>
      <c r="N140" s="3" t="s">
        <v>1525</v>
      </c>
      <c r="O140" s="6" t="s">
        <v>1526</v>
      </c>
    </row>
    <row r="141" spans="1:15" x14ac:dyDescent="0.25">
      <c r="A141" s="3" t="str">
        <f>VLOOKUP(B141,'Seed-Summaries'!A:G,7,FALSE)</f>
        <v>Homologous</v>
      </c>
      <c r="B141" s="3" t="s">
        <v>350</v>
      </c>
      <c r="C141" s="3" t="s">
        <v>351</v>
      </c>
      <c r="D141" s="3">
        <v>76.77</v>
      </c>
      <c r="E141" s="3">
        <v>165</v>
      </c>
      <c r="F141" s="4">
        <v>1E-51</v>
      </c>
      <c r="G141" s="3">
        <v>25</v>
      </c>
      <c r="H141" s="3">
        <v>123</v>
      </c>
      <c r="I141" s="3" t="s">
        <v>352</v>
      </c>
      <c r="J141" s="3">
        <v>13934</v>
      </c>
      <c r="K141" s="3">
        <v>14230</v>
      </c>
      <c r="L141" s="3" t="s">
        <v>353</v>
      </c>
      <c r="M141" s="3">
        <v>4</v>
      </c>
      <c r="N141" s="3" t="s">
        <v>1525</v>
      </c>
      <c r="O141" s="6" t="s">
        <v>1526</v>
      </c>
    </row>
    <row r="142" spans="1:15" x14ac:dyDescent="0.25">
      <c r="A142" s="3" t="str">
        <f>VLOOKUP(B142,'Seed-Summaries'!A:G,7,FALSE)</f>
        <v>Homologous</v>
      </c>
      <c r="B142" s="3" t="s">
        <v>24</v>
      </c>
      <c r="C142" s="3" t="s">
        <v>25</v>
      </c>
      <c r="D142" s="3">
        <v>71.430000000000007</v>
      </c>
      <c r="E142" s="3">
        <v>76.599999999999994</v>
      </c>
      <c r="F142" s="4">
        <v>2.9999999999999998E-14</v>
      </c>
      <c r="G142" s="3">
        <v>86</v>
      </c>
      <c r="H142" s="3">
        <v>134</v>
      </c>
      <c r="I142" s="3" t="s">
        <v>354</v>
      </c>
      <c r="J142" s="3">
        <v>63597</v>
      </c>
      <c r="K142" s="3">
        <v>63740</v>
      </c>
      <c r="L142" s="3" t="s">
        <v>355</v>
      </c>
      <c r="M142" s="3">
        <v>17</v>
      </c>
      <c r="N142" s="3" t="s">
        <v>26</v>
      </c>
      <c r="O142" t="s">
        <v>1527</v>
      </c>
    </row>
    <row r="143" spans="1:15" x14ac:dyDescent="0.25">
      <c r="A143" s="3" t="str">
        <f>VLOOKUP(B143,'Seed-Summaries'!A:G,7,FALSE)</f>
        <v>Homologous</v>
      </c>
      <c r="B143" s="3" t="s">
        <v>24</v>
      </c>
      <c r="C143" s="3" t="s">
        <v>25</v>
      </c>
      <c r="D143" s="3">
        <v>72.97</v>
      </c>
      <c r="E143" s="3">
        <v>65.099999999999994</v>
      </c>
      <c r="F143" s="4">
        <v>9.9999999999999997E-29</v>
      </c>
      <c r="G143" s="3">
        <v>133</v>
      </c>
      <c r="H143" s="3">
        <v>169</v>
      </c>
      <c r="I143" s="3" t="s">
        <v>354</v>
      </c>
      <c r="J143" s="3">
        <v>64077</v>
      </c>
      <c r="K143" s="3">
        <v>64187</v>
      </c>
      <c r="L143" s="3" t="s">
        <v>355</v>
      </c>
      <c r="M143" s="3">
        <v>17</v>
      </c>
      <c r="N143" s="3" t="s">
        <v>26</v>
      </c>
      <c r="O143" t="s">
        <v>1527</v>
      </c>
    </row>
    <row r="144" spans="1:15" x14ac:dyDescent="0.25">
      <c r="A144" s="3" t="str">
        <f>VLOOKUP(B144,'Seed-Summaries'!A:G,7,FALSE)</f>
        <v>Homologous</v>
      </c>
      <c r="B144" s="3" t="s">
        <v>24</v>
      </c>
      <c r="C144" s="3" t="s">
        <v>25</v>
      </c>
      <c r="D144" s="3">
        <v>92.86</v>
      </c>
      <c r="E144" s="3">
        <v>82.8</v>
      </c>
      <c r="F144" s="4">
        <v>9.9999999999999997E-29</v>
      </c>
      <c r="G144" s="3">
        <v>168</v>
      </c>
      <c r="H144" s="3">
        <v>209</v>
      </c>
      <c r="I144" s="3" t="s">
        <v>354</v>
      </c>
      <c r="J144" s="3">
        <v>64264</v>
      </c>
      <c r="K144" s="3">
        <v>64389</v>
      </c>
      <c r="L144" s="3" t="s">
        <v>355</v>
      </c>
      <c r="M144" s="3">
        <v>17</v>
      </c>
      <c r="N144" s="3" t="s">
        <v>26</v>
      </c>
      <c r="O144" t="s">
        <v>1527</v>
      </c>
    </row>
    <row r="145" spans="1:15" x14ac:dyDescent="0.25">
      <c r="A145" s="3" t="str">
        <f>VLOOKUP(B145,'Seed-Summaries'!A:G,7,FALSE)</f>
        <v>Homologous</v>
      </c>
      <c r="B145" s="3" t="s">
        <v>24</v>
      </c>
      <c r="C145" s="3" t="s">
        <v>25</v>
      </c>
      <c r="D145" s="3">
        <v>75.95</v>
      </c>
      <c r="E145" s="3">
        <v>103</v>
      </c>
      <c r="F145" s="4">
        <v>3E-23</v>
      </c>
      <c r="G145" s="3">
        <v>208</v>
      </c>
      <c r="H145" s="3">
        <v>286</v>
      </c>
      <c r="I145" s="3" t="s">
        <v>354</v>
      </c>
      <c r="J145" s="3">
        <v>65022</v>
      </c>
      <c r="K145" s="3">
        <v>65255</v>
      </c>
      <c r="L145" s="3" t="s">
        <v>355</v>
      </c>
      <c r="M145" s="3">
        <v>17</v>
      </c>
      <c r="N145" s="3" t="s">
        <v>26</v>
      </c>
      <c r="O145" t="s">
        <v>1527</v>
      </c>
    </row>
    <row r="146" spans="1:15" x14ac:dyDescent="0.25">
      <c r="A146" s="3" t="str">
        <f>VLOOKUP(B146,'Seed-Summaries'!A:G,7,FALSE)</f>
        <v>Missed</v>
      </c>
      <c r="B146" s="3" t="s">
        <v>356</v>
      </c>
      <c r="C146" s="3" t="s">
        <v>357</v>
      </c>
      <c r="D146" s="3">
        <v>66.33</v>
      </c>
      <c r="E146" s="3">
        <v>136</v>
      </c>
      <c r="F146" s="4">
        <v>2.0000000000000001E-33</v>
      </c>
      <c r="G146" s="3">
        <v>1</v>
      </c>
      <c r="H146" s="3">
        <v>97</v>
      </c>
      <c r="I146" s="3" t="s">
        <v>358</v>
      </c>
      <c r="J146" s="3">
        <v>159658</v>
      </c>
      <c r="K146" s="3">
        <v>159951</v>
      </c>
      <c r="L146" s="3" t="s">
        <v>0</v>
      </c>
      <c r="M146" s="3">
        <v>0</v>
      </c>
      <c r="N146" s="3" t="s">
        <v>0</v>
      </c>
      <c r="O146" t="s">
        <v>0</v>
      </c>
    </row>
    <row r="147" spans="1:15" x14ac:dyDescent="0.25">
      <c r="A147" s="3" t="str">
        <f>VLOOKUP(B147,'Seed-Summaries'!A:G,7,FALSE)</f>
        <v>Missed</v>
      </c>
      <c r="B147" s="3" t="s">
        <v>356</v>
      </c>
      <c r="C147" s="3" t="s">
        <v>357</v>
      </c>
      <c r="D147" s="3">
        <v>64.290000000000006</v>
      </c>
      <c r="E147" s="3">
        <v>80.900000000000006</v>
      </c>
      <c r="F147" s="4">
        <v>4.0000000000000003E-15</v>
      </c>
      <c r="G147" s="3">
        <v>98</v>
      </c>
      <c r="H147" s="3">
        <v>153</v>
      </c>
      <c r="I147" s="3" t="s">
        <v>358</v>
      </c>
      <c r="J147" s="3">
        <v>158796</v>
      </c>
      <c r="K147" s="3">
        <v>158963</v>
      </c>
      <c r="L147" s="3" t="s">
        <v>0</v>
      </c>
      <c r="M147" s="3">
        <v>0</v>
      </c>
      <c r="N147" s="3" t="s">
        <v>0</v>
      </c>
      <c r="O147" t="s">
        <v>0</v>
      </c>
    </row>
    <row r="148" spans="1:15" x14ac:dyDescent="0.25">
      <c r="A148" s="3" t="str">
        <f>VLOOKUP(B148,'Seed-Summaries'!A:G,7,FALSE)</f>
        <v>Missed</v>
      </c>
      <c r="B148" s="3" t="s">
        <v>356</v>
      </c>
      <c r="C148" s="3" t="s">
        <v>357</v>
      </c>
      <c r="D148" s="3">
        <v>64.760000000000005</v>
      </c>
      <c r="E148" s="3">
        <v>147</v>
      </c>
      <c r="F148" s="4">
        <v>3E-37</v>
      </c>
      <c r="G148" s="3">
        <v>136</v>
      </c>
      <c r="H148" s="3">
        <v>240</v>
      </c>
      <c r="I148" s="3" t="s">
        <v>358</v>
      </c>
      <c r="J148" s="3">
        <v>158386</v>
      </c>
      <c r="K148" s="3">
        <v>158682</v>
      </c>
      <c r="L148" s="3" t="s">
        <v>0</v>
      </c>
      <c r="M148" s="3">
        <v>0</v>
      </c>
      <c r="N148" s="3" t="s">
        <v>0</v>
      </c>
      <c r="O148" t="s">
        <v>0</v>
      </c>
    </row>
    <row r="149" spans="1:15" x14ac:dyDescent="0.25">
      <c r="A149" s="3" t="str">
        <f>VLOOKUP(B149,'Seed-Summaries'!A:G,7,FALSE)</f>
        <v>Missed</v>
      </c>
      <c r="B149" s="3" t="s">
        <v>356</v>
      </c>
      <c r="C149" s="3" t="s">
        <v>357</v>
      </c>
      <c r="D149" s="3">
        <v>76.47</v>
      </c>
      <c r="E149" s="3">
        <v>60.5</v>
      </c>
      <c r="F149" s="4">
        <v>1E-8</v>
      </c>
      <c r="G149" s="3">
        <v>241</v>
      </c>
      <c r="H149" s="3">
        <v>274</v>
      </c>
      <c r="I149" s="3" t="s">
        <v>358</v>
      </c>
      <c r="J149" s="3">
        <v>158079</v>
      </c>
      <c r="K149" s="3">
        <v>158180</v>
      </c>
      <c r="L149" s="3" t="s">
        <v>0</v>
      </c>
      <c r="M149" s="3">
        <v>0</v>
      </c>
      <c r="N149" s="3" t="s">
        <v>0</v>
      </c>
      <c r="O149" t="s">
        <v>0</v>
      </c>
    </row>
    <row r="150" spans="1:15" x14ac:dyDescent="0.25">
      <c r="A150" s="3" t="str">
        <f>VLOOKUP(B150,'Seed-Summaries'!A:G,7,FALSE)</f>
        <v>Missed</v>
      </c>
      <c r="B150" s="3" t="s">
        <v>356</v>
      </c>
      <c r="C150" s="3" t="s">
        <v>357</v>
      </c>
      <c r="D150" s="3">
        <v>82</v>
      </c>
      <c r="E150" s="3">
        <v>82</v>
      </c>
      <c r="F150" s="4">
        <v>1.0000000000000001E-15</v>
      </c>
      <c r="G150" s="3">
        <v>269</v>
      </c>
      <c r="H150" s="3">
        <v>318</v>
      </c>
      <c r="I150" s="3" t="s">
        <v>358</v>
      </c>
      <c r="J150" s="3">
        <v>157538</v>
      </c>
      <c r="K150" s="3">
        <v>157684</v>
      </c>
      <c r="L150" s="3" t="s">
        <v>0</v>
      </c>
      <c r="M150" s="3">
        <v>0</v>
      </c>
      <c r="N150" s="3" t="s">
        <v>0</v>
      </c>
      <c r="O150" t="s">
        <v>0</v>
      </c>
    </row>
    <row r="151" spans="1:15" x14ac:dyDescent="0.25">
      <c r="A151" s="3" t="str">
        <f>VLOOKUP(B151,'Seed-Summaries'!A:G,7,FALSE)</f>
        <v>Missed</v>
      </c>
      <c r="B151" s="3" t="s">
        <v>356</v>
      </c>
      <c r="C151" s="3" t="s">
        <v>357</v>
      </c>
      <c r="D151" s="3">
        <v>88.68</v>
      </c>
      <c r="E151" s="3">
        <v>102</v>
      </c>
      <c r="F151" s="4">
        <v>2.9999999999999999E-22</v>
      </c>
      <c r="G151" s="3">
        <v>360</v>
      </c>
      <c r="H151" s="3">
        <v>412</v>
      </c>
      <c r="I151" s="3" t="s">
        <v>358</v>
      </c>
      <c r="J151" s="3">
        <v>155446</v>
      </c>
      <c r="K151" s="3">
        <v>155604</v>
      </c>
      <c r="L151" s="3" t="s">
        <v>0</v>
      </c>
      <c r="M151" s="3">
        <v>0</v>
      </c>
      <c r="N151" s="3" t="s">
        <v>0</v>
      </c>
      <c r="O151" t="s">
        <v>0</v>
      </c>
    </row>
    <row r="152" spans="1:15" x14ac:dyDescent="0.25">
      <c r="A152" s="3" t="str">
        <f>VLOOKUP(B152,'Seed-Summaries'!A:G,7,FALSE)</f>
        <v>Missed</v>
      </c>
      <c r="B152" s="3" t="s">
        <v>359</v>
      </c>
      <c r="C152" s="3" t="s">
        <v>360</v>
      </c>
      <c r="D152" s="3">
        <v>100</v>
      </c>
      <c r="E152" s="3">
        <v>92.8</v>
      </c>
      <c r="F152" s="4">
        <v>3.9999999999999998E-36</v>
      </c>
      <c r="G152" s="3">
        <v>4</v>
      </c>
      <c r="H152" s="3">
        <v>47</v>
      </c>
      <c r="I152" s="3" t="s">
        <v>327</v>
      </c>
      <c r="J152" s="3">
        <v>36177</v>
      </c>
      <c r="K152" s="3">
        <v>36308</v>
      </c>
      <c r="L152" s="3" t="s">
        <v>0</v>
      </c>
      <c r="M152" s="3">
        <v>0</v>
      </c>
      <c r="N152" s="3" t="s">
        <v>0</v>
      </c>
      <c r="O152" t="s">
        <v>0</v>
      </c>
    </row>
    <row r="153" spans="1:15" x14ac:dyDescent="0.25">
      <c r="A153" s="3" t="str">
        <f>VLOOKUP(B153,'Seed-Summaries'!A:G,7,FALSE)</f>
        <v>Missed</v>
      </c>
      <c r="B153" s="3" t="s">
        <v>359</v>
      </c>
      <c r="C153" s="3" t="s">
        <v>360</v>
      </c>
      <c r="D153" s="3">
        <v>92.31</v>
      </c>
      <c r="E153" s="3">
        <v>79</v>
      </c>
      <c r="F153" s="4">
        <v>3.9999999999999998E-36</v>
      </c>
      <c r="G153" s="3">
        <v>48</v>
      </c>
      <c r="H153" s="3">
        <v>86</v>
      </c>
      <c r="I153" s="3" t="s">
        <v>327</v>
      </c>
      <c r="J153" s="3">
        <v>36014</v>
      </c>
      <c r="K153" s="3">
        <v>36130</v>
      </c>
      <c r="L153" s="3" t="s">
        <v>0</v>
      </c>
      <c r="M153" s="3">
        <v>0</v>
      </c>
      <c r="N153" s="3" t="s">
        <v>0</v>
      </c>
      <c r="O153" t="s">
        <v>0</v>
      </c>
    </row>
    <row r="154" spans="1:15" x14ac:dyDescent="0.25">
      <c r="A154" s="3" t="str">
        <f>VLOOKUP(B154,'Seed-Summaries'!A:G,7,FALSE)</f>
        <v>Missed</v>
      </c>
      <c r="B154" s="3" t="s">
        <v>359</v>
      </c>
      <c r="C154" s="3" t="s">
        <v>360</v>
      </c>
      <c r="D154" s="3">
        <v>82.22</v>
      </c>
      <c r="E154" s="3">
        <v>149</v>
      </c>
      <c r="F154" s="4">
        <v>9.9999999999999993E-41</v>
      </c>
      <c r="G154" s="3">
        <v>73</v>
      </c>
      <c r="H154" s="3">
        <v>155</v>
      </c>
      <c r="I154" s="3" t="s">
        <v>327</v>
      </c>
      <c r="J154" s="3">
        <v>34591</v>
      </c>
      <c r="K154" s="3">
        <v>34860</v>
      </c>
      <c r="L154" s="3" t="s">
        <v>0</v>
      </c>
      <c r="M154" s="3">
        <v>0</v>
      </c>
      <c r="N154" s="3" t="s">
        <v>0</v>
      </c>
      <c r="O154" t="s">
        <v>0</v>
      </c>
    </row>
    <row r="155" spans="1:15" x14ac:dyDescent="0.25">
      <c r="A155" s="3" t="str">
        <f>VLOOKUP(B155,'Seed-Summaries'!A:G,7,FALSE)</f>
        <v>Missed</v>
      </c>
      <c r="B155" s="3" t="s">
        <v>359</v>
      </c>
      <c r="C155" s="3" t="s">
        <v>360</v>
      </c>
      <c r="D155" s="3">
        <v>96.3</v>
      </c>
      <c r="E155" s="3">
        <v>55.5</v>
      </c>
      <c r="F155" s="4">
        <v>2.9999999999999997E-8</v>
      </c>
      <c r="G155" s="3">
        <v>154</v>
      </c>
      <c r="H155" s="3">
        <v>180</v>
      </c>
      <c r="I155" s="3" t="s">
        <v>327</v>
      </c>
      <c r="J155" s="3">
        <v>33631</v>
      </c>
      <c r="K155" s="3">
        <v>33711</v>
      </c>
      <c r="L155" s="3" t="s">
        <v>0</v>
      </c>
      <c r="M155" s="3">
        <v>0</v>
      </c>
      <c r="N155" s="3" t="s">
        <v>0</v>
      </c>
      <c r="O155" t="s">
        <v>0</v>
      </c>
    </row>
    <row r="156" spans="1:15" x14ac:dyDescent="0.25">
      <c r="A156" s="3" t="str">
        <f>VLOOKUP(B156,'Seed-Summaries'!A:G,7,FALSE)</f>
        <v>Missed</v>
      </c>
      <c r="B156" s="3" t="s">
        <v>361</v>
      </c>
      <c r="C156" s="3" t="s">
        <v>362</v>
      </c>
      <c r="D156" s="3">
        <v>53.49</v>
      </c>
      <c r="E156" s="3">
        <v>51.6</v>
      </c>
      <c r="F156" s="4">
        <v>3.0000000000000001E-6</v>
      </c>
      <c r="G156" s="3">
        <v>62</v>
      </c>
      <c r="H156" s="3">
        <v>104</v>
      </c>
      <c r="I156" s="3" t="s">
        <v>259</v>
      </c>
      <c r="J156" s="3">
        <v>50317</v>
      </c>
      <c r="K156" s="3">
        <v>50436</v>
      </c>
      <c r="L156" s="3" t="s">
        <v>0</v>
      </c>
      <c r="M156" s="3">
        <v>0</v>
      </c>
      <c r="N156" s="3" t="s">
        <v>0</v>
      </c>
      <c r="O156" t="s">
        <v>0</v>
      </c>
    </row>
    <row r="157" spans="1:15" x14ac:dyDescent="0.25">
      <c r="A157" s="3" t="str">
        <f>VLOOKUP(B157,'Seed-Summaries'!A:G,7,FALSE)</f>
        <v>Missed</v>
      </c>
      <c r="B157" s="3" t="s">
        <v>361</v>
      </c>
      <c r="C157" s="3" t="s">
        <v>362</v>
      </c>
      <c r="D157" s="3">
        <v>81.67</v>
      </c>
      <c r="E157" s="3">
        <v>99.4</v>
      </c>
      <c r="F157" s="4">
        <v>5.9999999999999998E-22</v>
      </c>
      <c r="G157" s="3">
        <v>96</v>
      </c>
      <c r="H157" s="3">
        <v>155</v>
      </c>
      <c r="I157" s="3" t="s">
        <v>259</v>
      </c>
      <c r="J157" s="3">
        <v>49798</v>
      </c>
      <c r="K157" s="3">
        <v>49971</v>
      </c>
      <c r="L157" s="3" t="s">
        <v>0</v>
      </c>
      <c r="M157" s="3">
        <v>0</v>
      </c>
      <c r="N157" s="3" t="s">
        <v>0</v>
      </c>
      <c r="O157" t="s">
        <v>0</v>
      </c>
    </row>
    <row r="158" spans="1:15" x14ac:dyDescent="0.25">
      <c r="A158" s="3" t="str">
        <f>VLOOKUP(B158,'Seed-Summaries'!A:G,7,FALSE)</f>
        <v>Missed</v>
      </c>
      <c r="B158" s="3" t="s">
        <v>361</v>
      </c>
      <c r="C158" s="3" t="s">
        <v>362</v>
      </c>
      <c r="D158" s="3">
        <v>91.67</v>
      </c>
      <c r="E158" s="3">
        <v>75.099999999999994</v>
      </c>
      <c r="F158" s="4">
        <v>7.0000000000000005E-14</v>
      </c>
      <c r="G158" s="3">
        <v>145</v>
      </c>
      <c r="H158" s="3">
        <v>180</v>
      </c>
      <c r="I158" s="3" t="s">
        <v>259</v>
      </c>
      <c r="J158" s="3">
        <v>49524</v>
      </c>
      <c r="K158" s="3">
        <v>49631</v>
      </c>
      <c r="L158" s="3" t="s">
        <v>0</v>
      </c>
      <c r="M158" s="3">
        <v>0</v>
      </c>
      <c r="N158" s="3" t="s">
        <v>0</v>
      </c>
      <c r="O158" t="s">
        <v>0</v>
      </c>
    </row>
    <row r="159" spans="1:15" x14ac:dyDescent="0.25">
      <c r="A159" s="3" t="str">
        <f>VLOOKUP(B159,'Seed-Summaries'!A:G,7,FALSE)</f>
        <v>Missed</v>
      </c>
      <c r="B159" s="3" t="s">
        <v>361</v>
      </c>
      <c r="C159" s="3" t="s">
        <v>362</v>
      </c>
      <c r="D159" s="3">
        <v>78.95</v>
      </c>
      <c r="E159" s="3">
        <v>69.3</v>
      </c>
      <c r="F159" s="4">
        <v>6.0000000000000003E-12</v>
      </c>
      <c r="G159" s="3">
        <v>179</v>
      </c>
      <c r="H159" s="3">
        <v>216</v>
      </c>
      <c r="I159" s="3" t="s">
        <v>259</v>
      </c>
      <c r="J159" s="3">
        <v>48907</v>
      </c>
      <c r="K159" s="3">
        <v>49020</v>
      </c>
      <c r="L159" s="3" t="s">
        <v>0</v>
      </c>
      <c r="M159" s="3">
        <v>0</v>
      </c>
      <c r="N159" s="3" t="s">
        <v>0</v>
      </c>
      <c r="O159" t="s">
        <v>0</v>
      </c>
    </row>
    <row r="160" spans="1:15" x14ac:dyDescent="0.25">
      <c r="A160" s="3" t="str">
        <f>VLOOKUP(B160,'Seed-Summaries'!A:G,7,FALSE)</f>
        <v>Missed</v>
      </c>
      <c r="B160" s="3" t="s">
        <v>361</v>
      </c>
      <c r="C160" s="3" t="s">
        <v>362</v>
      </c>
      <c r="D160" s="3">
        <v>91.3</v>
      </c>
      <c r="E160" s="3">
        <v>92.4</v>
      </c>
      <c r="F160" s="4">
        <v>9.9999999999999998E-20</v>
      </c>
      <c r="G160" s="3">
        <v>216</v>
      </c>
      <c r="H160" s="3">
        <v>261</v>
      </c>
      <c r="I160" s="3" t="s">
        <v>259</v>
      </c>
      <c r="J160" s="3">
        <v>48561</v>
      </c>
      <c r="K160" s="3">
        <v>48698</v>
      </c>
      <c r="L160" s="3" t="s">
        <v>0</v>
      </c>
      <c r="M160" s="3">
        <v>0</v>
      </c>
      <c r="N160" s="3" t="s">
        <v>0</v>
      </c>
      <c r="O160" t="s">
        <v>0</v>
      </c>
    </row>
    <row r="161" spans="1:15" x14ac:dyDescent="0.25">
      <c r="A161" s="3" t="str">
        <f>VLOOKUP(B161,'Seed-Summaries'!A:G,7,FALSE)</f>
        <v>Missed</v>
      </c>
      <c r="B161" s="3" t="s">
        <v>361</v>
      </c>
      <c r="C161" s="3" t="s">
        <v>362</v>
      </c>
      <c r="D161" s="3">
        <v>90.48</v>
      </c>
      <c r="E161" s="3">
        <v>83.6</v>
      </c>
      <c r="F161" s="4">
        <v>9.9999999999999998E-17</v>
      </c>
      <c r="G161" s="3">
        <v>260</v>
      </c>
      <c r="H161" s="3">
        <v>301</v>
      </c>
      <c r="I161" s="3" t="s">
        <v>259</v>
      </c>
      <c r="J161" s="3">
        <v>47983</v>
      </c>
      <c r="K161" s="3">
        <v>48108</v>
      </c>
      <c r="L161" s="3" t="s">
        <v>0</v>
      </c>
      <c r="M161" s="3">
        <v>0</v>
      </c>
      <c r="N161" s="3" t="s">
        <v>0</v>
      </c>
      <c r="O161" t="s">
        <v>0</v>
      </c>
    </row>
    <row r="162" spans="1:15" x14ac:dyDescent="0.25">
      <c r="A162" s="3" t="str">
        <f>VLOOKUP(B162,'Seed-Summaries'!A:G,7,FALSE)</f>
        <v>Homologous</v>
      </c>
      <c r="B162" s="3" t="s">
        <v>363</v>
      </c>
      <c r="C162" s="3" t="s">
        <v>364</v>
      </c>
      <c r="D162" s="3">
        <v>56.25</v>
      </c>
      <c r="E162" s="3">
        <v>258</v>
      </c>
      <c r="F162" s="4">
        <v>9.9999999999999997E-73</v>
      </c>
      <c r="G162" s="3">
        <v>12</v>
      </c>
      <c r="H162" s="3">
        <v>277</v>
      </c>
      <c r="I162" s="3" t="s">
        <v>365</v>
      </c>
      <c r="J162" s="3">
        <v>3801</v>
      </c>
      <c r="K162" s="3">
        <v>4580</v>
      </c>
      <c r="L162" s="3" t="s">
        <v>366</v>
      </c>
      <c r="M162" s="3">
        <v>5</v>
      </c>
      <c r="N162" s="3" t="s">
        <v>1528</v>
      </c>
      <c r="O162" t="s">
        <v>1529</v>
      </c>
    </row>
    <row r="163" spans="1:15" x14ac:dyDescent="0.25">
      <c r="A163" s="3" t="str">
        <f>VLOOKUP(B163,'Seed-Summaries'!A:G,7,FALSE)</f>
        <v>Homologous</v>
      </c>
      <c r="B163" s="3" t="s">
        <v>363</v>
      </c>
      <c r="C163" s="3" t="s">
        <v>364</v>
      </c>
      <c r="D163" s="3">
        <v>60</v>
      </c>
      <c r="E163" s="3">
        <v>49.7</v>
      </c>
      <c r="F163" s="4">
        <v>5.0000000000000002E-5</v>
      </c>
      <c r="G163" s="3">
        <v>282</v>
      </c>
      <c r="H163" s="3">
        <v>316</v>
      </c>
      <c r="I163" s="3" t="s">
        <v>365</v>
      </c>
      <c r="J163" s="3">
        <v>2849</v>
      </c>
      <c r="K163" s="3">
        <v>2953</v>
      </c>
      <c r="L163" s="3" t="s">
        <v>366</v>
      </c>
      <c r="M163" s="3">
        <v>5</v>
      </c>
      <c r="N163" s="3" t="s">
        <v>1528</v>
      </c>
      <c r="O163" t="s">
        <v>1529</v>
      </c>
    </row>
    <row r="164" spans="1:15" x14ac:dyDescent="0.25">
      <c r="A164" s="3" t="str">
        <f>VLOOKUP(B164,'Seed-Summaries'!A:G,7,FALSE)</f>
        <v>Homologous</v>
      </c>
      <c r="B164" s="3" t="s">
        <v>367</v>
      </c>
      <c r="C164" s="3" t="s">
        <v>368</v>
      </c>
      <c r="D164" s="3">
        <v>89.74</v>
      </c>
      <c r="E164" s="3">
        <v>209</v>
      </c>
      <c r="F164" s="4">
        <v>1.0000000000000001E-63</v>
      </c>
      <c r="G164" s="3">
        <v>1</v>
      </c>
      <c r="H164" s="3">
        <v>116</v>
      </c>
      <c r="I164" s="3" t="s">
        <v>369</v>
      </c>
      <c r="J164" s="3">
        <v>513682</v>
      </c>
      <c r="K164" s="3">
        <v>514032</v>
      </c>
      <c r="L164" s="3" t="s">
        <v>370</v>
      </c>
      <c r="M164" s="3">
        <v>5</v>
      </c>
      <c r="N164" s="3" t="s">
        <v>1530</v>
      </c>
      <c r="O164" s="6" t="s">
        <v>1531</v>
      </c>
    </row>
    <row r="165" spans="1:15" x14ac:dyDescent="0.25">
      <c r="A165" s="3" t="str">
        <f>VLOOKUP(B165,'Seed-Summaries'!A:G,7,FALSE)</f>
        <v>Missed</v>
      </c>
      <c r="B165" s="3" t="s">
        <v>371</v>
      </c>
      <c r="C165" s="3" t="s">
        <v>372</v>
      </c>
      <c r="D165" s="3">
        <v>84.62</v>
      </c>
      <c r="E165" s="3">
        <v>74.3</v>
      </c>
      <c r="F165" s="4">
        <v>1E-14</v>
      </c>
      <c r="G165" s="3">
        <v>21</v>
      </c>
      <c r="H165" s="3">
        <v>59</v>
      </c>
      <c r="I165" s="3" t="s">
        <v>373</v>
      </c>
      <c r="J165" s="3">
        <v>391703</v>
      </c>
      <c r="K165" s="3">
        <v>391819</v>
      </c>
      <c r="L165" s="3" t="s">
        <v>0</v>
      </c>
      <c r="M165" s="3">
        <v>0</v>
      </c>
      <c r="N165" s="3" t="s">
        <v>0</v>
      </c>
      <c r="O165" t="s">
        <v>0</v>
      </c>
    </row>
    <row r="166" spans="1:15" x14ac:dyDescent="0.25">
      <c r="A166" s="3" t="str">
        <f>VLOOKUP(B166,'Seed-Summaries'!A:G,7,FALSE)</f>
        <v>Missed</v>
      </c>
      <c r="B166" s="3" t="s">
        <v>371</v>
      </c>
      <c r="C166" s="3" t="s">
        <v>372</v>
      </c>
      <c r="D166" s="3">
        <v>100</v>
      </c>
      <c r="E166" s="3">
        <v>104</v>
      </c>
      <c r="F166" s="4">
        <v>4.0000000000000002E-25</v>
      </c>
      <c r="G166" s="3">
        <v>54</v>
      </c>
      <c r="H166" s="3">
        <v>104</v>
      </c>
      <c r="I166" s="3" t="s">
        <v>373</v>
      </c>
      <c r="J166" s="3">
        <v>392216</v>
      </c>
      <c r="K166" s="3">
        <v>392368</v>
      </c>
      <c r="L166" s="3" t="s">
        <v>0</v>
      </c>
      <c r="M166" s="3">
        <v>0</v>
      </c>
      <c r="N166" s="3" t="s">
        <v>0</v>
      </c>
      <c r="O166" t="s">
        <v>0</v>
      </c>
    </row>
    <row r="167" spans="1:15" x14ac:dyDescent="0.25">
      <c r="A167" s="3" t="str">
        <f>VLOOKUP(B167,'Seed-Summaries'!A:G,7,FALSE)</f>
        <v>Missed</v>
      </c>
      <c r="B167" s="3" t="s">
        <v>371</v>
      </c>
      <c r="C167" s="3" t="s">
        <v>372</v>
      </c>
      <c r="D167" s="3">
        <v>100</v>
      </c>
      <c r="E167" s="3">
        <v>106</v>
      </c>
      <c r="F167" s="4">
        <v>6.9999999999999997E-26</v>
      </c>
      <c r="G167" s="3">
        <v>104</v>
      </c>
      <c r="H167" s="3">
        <v>153</v>
      </c>
      <c r="I167" s="3" t="s">
        <v>373</v>
      </c>
      <c r="J167" s="3">
        <v>393242</v>
      </c>
      <c r="K167" s="3">
        <v>393391</v>
      </c>
      <c r="L167" s="3" t="s">
        <v>0</v>
      </c>
      <c r="M167" s="3">
        <v>0</v>
      </c>
      <c r="N167" s="3" t="s">
        <v>0</v>
      </c>
      <c r="O167" t="s">
        <v>0</v>
      </c>
    </row>
    <row r="168" spans="1:15" x14ac:dyDescent="0.25">
      <c r="A168" s="3" t="str">
        <f>VLOOKUP(B168,'Seed-Summaries'!A:G,7,FALSE)</f>
        <v>Missed</v>
      </c>
      <c r="B168" s="3" t="s">
        <v>371</v>
      </c>
      <c r="C168" s="3" t="s">
        <v>372</v>
      </c>
      <c r="D168" s="3">
        <v>71.67</v>
      </c>
      <c r="E168" s="3">
        <v>87.4</v>
      </c>
      <c r="F168" s="4">
        <v>2.9999999999999999E-19</v>
      </c>
      <c r="G168" s="3">
        <v>140</v>
      </c>
      <c r="H168" s="3">
        <v>193</v>
      </c>
      <c r="I168" s="3" t="s">
        <v>373</v>
      </c>
      <c r="J168" s="3">
        <v>394017</v>
      </c>
      <c r="K168" s="3">
        <v>394196</v>
      </c>
      <c r="L168" s="3" t="s">
        <v>0</v>
      </c>
      <c r="M168" s="3">
        <v>0</v>
      </c>
      <c r="N168" s="3" t="s">
        <v>0</v>
      </c>
      <c r="O168" t="s">
        <v>0</v>
      </c>
    </row>
    <row r="169" spans="1:15" x14ac:dyDescent="0.25">
      <c r="A169" s="3" t="str">
        <f>VLOOKUP(B169,'Seed-Summaries'!A:G,7,FALSE)</f>
        <v>Homologous</v>
      </c>
      <c r="B169" s="3" t="s">
        <v>374</v>
      </c>
      <c r="C169" s="3" t="s">
        <v>375</v>
      </c>
      <c r="D169" s="3">
        <v>22.86</v>
      </c>
      <c r="E169" s="3">
        <v>46.6</v>
      </c>
      <c r="F169" s="4">
        <v>2.9999999999999997E-4</v>
      </c>
      <c r="G169" s="3">
        <v>176</v>
      </c>
      <c r="H169" s="3">
        <v>337</v>
      </c>
      <c r="I169" s="3" t="s">
        <v>376</v>
      </c>
      <c r="J169" s="3">
        <v>140687</v>
      </c>
      <c r="K169" s="3">
        <v>141175</v>
      </c>
      <c r="L169" s="3" t="s">
        <v>377</v>
      </c>
      <c r="M169" s="3">
        <v>4</v>
      </c>
      <c r="N169" s="3" t="s">
        <v>1532</v>
      </c>
      <c r="O169" s="6" t="s">
        <v>1533</v>
      </c>
    </row>
    <row r="170" spans="1:15" x14ac:dyDescent="0.25">
      <c r="A170" s="3" t="str">
        <f>VLOOKUP(B170,'Seed-Summaries'!A:G,7,FALSE)</f>
        <v>Homologous</v>
      </c>
      <c r="B170" s="3" t="s">
        <v>378</v>
      </c>
      <c r="C170" s="3" t="s">
        <v>379</v>
      </c>
      <c r="D170" s="3">
        <v>53.95</v>
      </c>
      <c r="E170" s="3">
        <v>84.3</v>
      </c>
      <c r="F170" s="4">
        <v>2.9999999999999998E-15</v>
      </c>
      <c r="G170" s="3">
        <v>65</v>
      </c>
      <c r="H170" s="3">
        <v>139</v>
      </c>
      <c r="I170" s="3" t="s">
        <v>380</v>
      </c>
      <c r="J170" s="3">
        <v>138670</v>
      </c>
      <c r="K170" s="3">
        <v>138897</v>
      </c>
      <c r="L170" s="3" t="s">
        <v>381</v>
      </c>
      <c r="M170" s="3">
        <v>14</v>
      </c>
      <c r="N170" s="3" t="s">
        <v>1534</v>
      </c>
      <c r="O170" s="6" t="s">
        <v>1535</v>
      </c>
    </row>
    <row r="171" spans="1:15" x14ac:dyDescent="0.25">
      <c r="A171" s="3" t="str">
        <f>VLOOKUP(B171,'Seed-Summaries'!A:G,7,FALSE)</f>
        <v>Homologous</v>
      </c>
      <c r="B171" s="3" t="s">
        <v>378</v>
      </c>
      <c r="C171" s="3" t="s">
        <v>379</v>
      </c>
      <c r="D171" s="3">
        <v>36.49</v>
      </c>
      <c r="E171" s="3">
        <v>185</v>
      </c>
      <c r="F171" s="4">
        <v>9.0000000000000006E-58</v>
      </c>
      <c r="G171" s="3">
        <v>286</v>
      </c>
      <c r="H171" s="3">
        <v>530</v>
      </c>
      <c r="I171" s="3" t="s">
        <v>380</v>
      </c>
      <c r="J171" s="3">
        <v>141769</v>
      </c>
      <c r="K171" s="3">
        <v>142656</v>
      </c>
      <c r="L171" s="3" t="s">
        <v>381</v>
      </c>
      <c r="M171" s="3">
        <v>14</v>
      </c>
      <c r="N171" s="3" t="s">
        <v>1534</v>
      </c>
      <c r="O171" s="6" t="s">
        <v>1535</v>
      </c>
    </row>
    <row r="172" spans="1:15" x14ac:dyDescent="0.25">
      <c r="A172" s="3" t="str">
        <f>VLOOKUP(B172,'Seed-Summaries'!A:G,7,FALSE)</f>
        <v>Homologous</v>
      </c>
      <c r="B172" s="3" t="s">
        <v>378</v>
      </c>
      <c r="C172" s="3" t="s">
        <v>379</v>
      </c>
      <c r="D172" s="3">
        <v>35.799999999999997</v>
      </c>
      <c r="E172" s="3">
        <v>62.4</v>
      </c>
      <c r="F172" s="4">
        <v>9.0000000000000006E-58</v>
      </c>
      <c r="G172" s="3">
        <v>532</v>
      </c>
      <c r="H172" s="3">
        <v>610</v>
      </c>
      <c r="I172" s="3" t="s">
        <v>380</v>
      </c>
      <c r="J172" s="3">
        <v>142757</v>
      </c>
      <c r="K172" s="3">
        <v>142999</v>
      </c>
      <c r="L172" s="3" t="s">
        <v>381</v>
      </c>
      <c r="M172" s="3">
        <v>14</v>
      </c>
      <c r="N172" s="3" t="s">
        <v>1534</v>
      </c>
      <c r="O172" s="6" t="s">
        <v>1535</v>
      </c>
    </row>
    <row r="173" spans="1:15" x14ac:dyDescent="0.25">
      <c r="A173" s="3" t="str">
        <f>VLOOKUP(B173,'Seed-Summaries'!A:G,7,FALSE)</f>
        <v>Homologous</v>
      </c>
      <c r="B173" s="3" t="s">
        <v>378</v>
      </c>
      <c r="C173" s="3" t="s">
        <v>379</v>
      </c>
      <c r="D173" s="3">
        <v>39.44</v>
      </c>
      <c r="E173" s="3">
        <v>69.3</v>
      </c>
      <c r="F173" s="4">
        <v>3.0000000000000001E-26</v>
      </c>
      <c r="G173" s="3">
        <v>805</v>
      </c>
      <c r="H173" s="3">
        <v>875</v>
      </c>
      <c r="I173" s="3" t="s">
        <v>380</v>
      </c>
      <c r="J173" s="3">
        <v>144392</v>
      </c>
      <c r="K173" s="3">
        <v>144604</v>
      </c>
      <c r="L173" s="3" t="s">
        <v>381</v>
      </c>
      <c r="M173" s="3">
        <v>14</v>
      </c>
      <c r="N173" s="3" t="s">
        <v>1534</v>
      </c>
      <c r="O173" s="6" t="s">
        <v>1535</v>
      </c>
    </row>
    <row r="174" spans="1:15" x14ac:dyDescent="0.25">
      <c r="A174" s="3" t="str">
        <f>VLOOKUP(B174,'Seed-Summaries'!A:G,7,FALSE)</f>
        <v>Homologous</v>
      </c>
      <c r="B174" s="3" t="s">
        <v>378</v>
      </c>
      <c r="C174" s="3" t="s">
        <v>379</v>
      </c>
      <c r="D174" s="3">
        <v>42.67</v>
      </c>
      <c r="E174" s="3">
        <v>72.8</v>
      </c>
      <c r="F174" s="4">
        <v>3.0000000000000001E-26</v>
      </c>
      <c r="G174" s="3">
        <v>871</v>
      </c>
      <c r="H174" s="3">
        <v>945</v>
      </c>
      <c r="I174" s="3" t="s">
        <v>380</v>
      </c>
      <c r="J174" s="3">
        <v>144718</v>
      </c>
      <c r="K174" s="3">
        <v>144942</v>
      </c>
      <c r="L174" s="3" t="s">
        <v>381</v>
      </c>
      <c r="M174" s="3">
        <v>14</v>
      </c>
      <c r="N174" s="3" t="s">
        <v>1534</v>
      </c>
      <c r="O174" s="6" t="s">
        <v>1535</v>
      </c>
    </row>
    <row r="175" spans="1:15" x14ac:dyDescent="0.25">
      <c r="A175" s="3" t="str">
        <f>VLOOKUP(B175,'Seed-Summaries'!A:G,7,FALSE)</f>
        <v>Fused</v>
      </c>
      <c r="B175" s="3" t="s">
        <v>382</v>
      </c>
      <c r="C175" s="3" t="s">
        <v>383</v>
      </c>
      <c r="D175" s="3">
        <v>74</v>
      </c>
      <c r="E175" s="3">
        <v>85.1</v>
      </c>
      <c r="F175" s="4">
        <v>2E-16</v>
      </c>
      <c r="G175" s="3">
        <v>1</v>
      </c>
      <c r="H175" s="3">
        <v>50</v>
      </c>
      <c r="I175" s="3" t="s">
        <v>384</v>
      </c>
      <c r="J175" s="3">
        <v>189640</v>
      </c>
      <c r="K175" s="3">
        <v>189789</v>
      </c>
      <c r="L175" s="3" t="s">
        <v>385</v>
      </c>
      <c r="M175" s="3">
        <v>14</v>
      </c>
      <c r="N175" s="3" t="s">
        <v>1536</v>
      </c>
      <c r="O175" s="6" t="s">
        <v>1537</v>
      </c>
    </row>
    <row r="176" spans="1:15" x14ac:dyDescent="0.25">
      <c r="A176" s="3" t="str">
        <f>VLOOKUP(B176,'Seed-Summaries'!A:G,7,FALSE)</f>
        <v>Fused</v>
      </c>
      <c r="B176" s="3" t="s">
        <v>382</v>
      </c>
      <c r="C176" s="3" t="s">
        <v>383</v>
      </c>
      <c r="D176" s="3">
        <v>86.25</v>
      </c>
      <c r="E176" s="3">
        <v>148</v>
      </c>
      <c r="F176" s="4">
        <v>4.0000000000000003E-37</v>
      </c>
      <c r="G176" s="3">
        <v>46</v>
      </c>
      <c r="H176" s="3">
        <v>125</v>
      </c>
      <c r="I176" s="3" t="s">
        <v>384</v>
      </c>
      <c r="J176" s="3">
        <v>189078</v>
      </c>
      <c r="K176" s="3">
        <v>189317</v>
      </c>
      <c r="L176" s="3" t="s">
        <v>385</v>
      </c>
      <c r="M176" s="3">
        <v>14</v>
      </c>
      <c r="N176" s="3" t="s">
        <v>1536</v>
      </c>
      <c r="O176" s="6" t="s">
        <v>1537</v>
      </c>
    </row>
    <row r="177" spans="1:15" x14ac:dyDescent="0.25">
      <c r="A177" s="3" t="str">
        <f>VLOOKUP(B177,'Seed-Summaries'!A:G,7,FALSE)</f>
        <v>Fused</v>
      </c>
      <c r="B177" s="3" t="s">
        <v>382</v>
      </c>
      <c r="C177" s="3" t="s">
        <v>383</v>
      </c>
      <c r="D177" s="3">
        <v>81.48</v>
      </c>
      <c r="E177" s="3">
        <v>46.6</v>
      </c>
      <c r="F177" s="4">
        <v>2.9999999999999997E-4</v>
      </c>
      <c r="G177" s="3">
        <v>152</v>
      </c>
      <c r="H177" s="3">
        <v>178</v>
      </c>
      <c r="I177" s="3" t="s">
        <v>384</v>
      </c>
      <c r="J177" s="3">
        <v>188478</v>
      </c>
      <c r="K177" s="3">
        <v>188558</v>
      </c>
      <c r="L177" s="3" t="s">
        <v>385</v>
      </c>
      <c r="M177" s="3">
        <v>14</v>
      </c>
      <c r="N177" s="3" t="s">
        <v>1536</v>
      </c>
      <c r="O177" s="6" t="s">
        <v>1537</v>
      </c>
    </row>
    <row r="178" spans="1:15" x14ac:dyDescent="0.25">
      <c r="A178" s="3" t="str">
        <f>VLOOKUP(B178,'Seed-Summaries'!A:G,7,FALSE)</f>
        <v>Fused</v>
      </c>
      <c r="B178" s="3" t="s">
        <v>382</v>
      </c>
      <c r="C178" s="3" t="s">
        <v>383</v>
      </c>
      <c r="D178" s="3">
        <v>74</v>
      </c>
      <c r="E178" s="3">
        <v>101</v>
      </c>
      <c r="F178" s="4">
        <v>1.9999999999999998E-21</v>
      </c>
      <c r="G178" s="3">
        <v>179</v>
      </c>
      <c r="H178" s="3">
        <v>276</v>
      </c>
      <c r="I178" s="3" t="s">
        <v>384</v>
      </c>
      <c r="J178" s="3">
        <v>187837</v>
      </c>
      <c r="K178" s="3">
        <v>188130</v>
      </c>
      <c r="L178" s="3" t="s">
        <v>385</v>
      </c>
      <c r="M178" s="3">
        <v>14</v>
      </c>
      <c r="N178" s="3" t="s">
        <v>1536</v>
      </c>
      <c r="O178" s="6" t="s">
        <v>1537</v>
      </c>
    </row>
    <row r="179" spans="1:15" x14ac:dyDescent="0.25">
      <c r="A179" s="3" t="str">
        <f>VLOOKUP(B179,'Seed-Summaries'!A:G,7,FALSE)</f>
        <v>Fused</v>
      </c>
      <c r="B179" s="3" t="s">
        <v>382</v>
      </c>
      <c r="C179" s="3" t="s">
        <v>383</v>
      </c>
      <c r="D179" s="3">
        <v>82.61</v>
      </c>
      <c r="E179" s="3">
        <v>125</v>
      </c>
      <c r="F179" s="4">
        <v>1.9999999999999999E-29</v>
      </c>
      <c r="G179" s="3">
        <v>297</v>
      </c>
      <c r="H179" s="3">
        <v>365</v>
      </c>
      <c r="I179" s="3" t="s">
        <v>384</v>
      </c>
      <c r="J179" s="3">
        <v>185933</v>
      </c>
      <c r="K179" s="3">
        <v>186139</v>
      </c>
      <c r="L179" s="3" t="s">
        <v>0</v>
      </c>
      <c r="M179" s="3">
        <v>0</v>
      </c>
      <c r="N179" s="3" t="s">
        <v>0</v>
      </c>
      <c r="O179" t="s">
        <v>0</v>
      </c>
    </row>
    <row r="180" spans="1:15" x14ac:dyDescent="0.25">
      <c r="A180" s="3" t="str">
        <f>VLOOKUP(B180,'Seed-Summaries'!A:G,7,FALSE)</f>
        <v>Fused</v>
      </c>
      <c r="B180" s="3" t="s">
        <v>382</v>
      </c>
      <c r="C180" s="3" t="s">
        <v>383</v>
      </c>
      <c r="D180" s="3">
        <v>67.5</v>
      </c>
      <c r="E180" s="3">
        <v>58.9</v>
      </c>
      <c r="F180" s="4">
        <v>4.0000000000000001E-8</v>
      </c>
      <c r="G180" s="3">
        <v>395</v>
      </c>
      <c r="H180" s="3">
        <v>434</v>
      </c>
      <c r="I180" s="3" t="s">
        <v>384</v>
      </c>
      <c r="J180" s="3">
        <v>184836</v>
      </c>
      <c r="K180" s="3">
        <v>184952</v>
      </c>
      <c r="L180" s="3" t="s">
        <v>0</v>
      </c>
      <c r="M180" s="3">
        <v>0</v>
      </c>
      <c r="N180" s="3" t="s">
        <v>0</v>
      </c>
      <c r="O180" t="s">
        <v>0</v>
      </c>
    </row>
    <row r="181" spans="1:15" x14ac:dyDescent="0.25">
      <c r="A181" s="3" t="str">
        <f>VLOOKUP(B181,'Seed-Summaries'!A:G,7,FALSE)</f>
        <v>Fused</v>
      </c>
      <c r="B181" s="3" t="s">
        <v>382</v>
      </c>
      <c r="C181" s="3" t="s">
        <v>383</v>
      </c>
      <c r="D181" s="3">
        <v>97.37</v>
      </c>
      <c r="E181" s="3">
        <v>80.900000000000006</v>
      </c>
      <c r="F181" s="4">
        <v>5.9999999999999997E-15</v>
      </c>
      <c r="G181" s="3">
        <v>434</v>
      </c>
      <c r="H181" s="3">
        <v>471</v>
      </c>
      <c r="I181" s="3" t="s">
        <v>384</v>
      </c>
      <c r="J181" s="3">
        <v>184074</v>
      </c>
      <c r="K181" s="3">
        <v>184187</v>
      </c>
      <c r="L181" s="3" t="s">
        <v>0</v>
      </c>
      <c r="M181" s="3">
        <v>0</v>
      </c>
      <c r="N181" s="3" t="s">
        <v>0</v>
      </c>
      <c r="O181" t="s">
        <v>0</v>
      </c>
    </row>
    <row r="182" spans="1:15" x14ac:dyDescent="0.25">
      <c r="A182" s="3" t="str">
        <f>VLOOKUP(B182,'Seed-Summaries'!A:G,7,FALSE)</f>
        <v>Ambiguous: 3 contigs &amp; 3 genes</v>
      </c>
      <c r="B182" s="3" t="s">
        <v>386</v>
      </c>
      <c r="C182" s="3" t="s">
        <v>387</v>
      </c>
      <c r="D182" s="3">
        <v>92.59</v>
      </c>
      <c r="E182" s="3">
        <v>101</v>
      </c>
      <c r="F182" s="4">
        <v>2.9999999999999999E-22</v>
      </c>
      <c r="G182" s="3">
        <v>22</v>
      </c>
      <c r="H182" s="3">
        <v>75</v>
      </c>
      <c r="I182" s="3" t="s">
        <v>388</v>
      </c>
      <c r="J182" s="3">
        <v>1574</v>
      </c>
      <c r="K182" s="3">
        <v>1735</v>
      </c>
      <c r="L182" s="3" t="s">
        <v>389</v>
      </c>
      <c r="M182" s="3">
        <v>3</v>
      </c>
      <c r="N182" s="3" t="s">
        <v>0</v>
      </c>
      <c r="O182" t="s">
        <v>0</v>
      </c>
    </row>
    <row r="183" spans="1:15" x14ac:dyDescent="0.25">
      <c r="A183" s="3" t="str">
        <f>VLOOKUP(B183,'Seed-Summaries'!A:G,7,FALSE)</f>
        <v>Ambiguous: 3 contigs &amp; 3 genes</v>
      </c>
      <c r="B183" s="3" t="s">
        <v>386</v>
      </c>
      <c r="C183" s="3" t="s">
        <v>387</v>
      </c>
      <c r="D183" s="3">
        <v>47.73</v>
      </c>
      <c r="E183" s="3">
        <v>112</v>
      </c>
      <c r="F183" s="4">
        <v>6.0000000000000002E-26</v>
      </c>
      <c r="G183" s="3">
        <v>113</v>
      </c>
      <c r="H183" s="3">
        <v>244</v>
      </c>
      <c r="I183" s="3" t="s">
        <v>390</v>
      </c>
      <c r="J183" s="3">
        <v>8097</v>
      </c>
      <c r="K183" s="3">
        <v>8462</v>
      </c>
      <c r="L183" s="3" t="s">
        <v>391</v>
      </c>
      <c r="M183" s="3">
        <v>7</v>
      </c>
      <c r="N183" s="3" t="s">
        <v>1538</v>
      </c>
      <c r="O183" s="6" t="s">
        <v>1539</v>
      </c>
    </row>
    <row r="184" spans="1:15" x14ac:dyDescent="0.25">
      <c r="A184" s="3" t="str">
        <f>VLOOKUP(B184,'Seed-Summaries'!A:G,7,FALSE)</f>
        <v>Ambiguous: 3 contigs &amp; 3 genes</v>
      </c>
      <c r="B184" s="3" t="s">
        <v>386</v>
      </c>
      <c r="C184" s="3" t="s">
        <v>387</v>
      </c>
      <c r="D184" s="3">
        <v>86.67</v>
      </c>
      <c r="E184" s="3">
        <v>89.4</v>
      </c>
      <c r="F184" s="4">
        <v>2.9999999999999998E-18</v>
      </c>
      <c r="G184" s="3">
        <v>267</v>
      </c>
      <c r="H184" s="3">
        <v>311</v>
      </c>
      <c r="I184" s="3" t="s">
        <v>392</v>
      </c>
      <c r="J184" s="3">
        <v>1</v>
      </c>
      <c r="K184" s="3">
        <v>135</v>
      </c>
      <c r="L184" s="3" t="s">
        <v>393</v>
      </c>
      <c r="M184" s="3">
        <v>2</v>
      </c>
      <c r="N184" s="3" t="s">
        <v>0</v>
      </c>
      <c r="O184" t="s">
        <v>0</v>
      </c>
    </row>
    <row r="185" spans="1:15" x14ac:dyDescent="0.25">
      <c r="A185" s="3" t="str">
        <f>VLOOKUP(B185,'Seed-Summaries'!A:G,7,FALSE)</f>
        <v>Ambiguous: 3 contigs &amp; 3 genes</v>
      </c>
      <c r="B185" s="3" t="s">
        <v>386</v>
      </c>
      <c r="C185" s="3" t="s">
        <v>387</v>
      </c>
      <c r="D185" s="3">
        <v>83.64</v>
      </c>
      <c r="E185" s="3">
        <v>103</v>
      </c>
      <c r="F185" s="4">
        <v>6.9999999999999999E-23</v>
      </c>
      <c r="G185" s="3">
        <v>310</v>
      </c>
      <c r="H185" s="3">
        <v>364</v>
      </c>
      <c r="I185" s="3" t="s">
        <v>392</v>
      </c>
      <c r="J185" s="3">
        <v>475</v>
      </c>
      <c r="K185" s="3">
        <v>639</v>
      </c>
      <c r="L185" s="3" t="s">
        <v>393</v>
      </c>
      <c r="M185" s="3">
        <v>2</v>
      </c>
      <c r="N185" s="3" t="s">
        <v>0</v>
      </c>
      <c r="O185" t="s">
        <v>0</v>
      </c>
    </row>
    <row r="186" spans="1:15" x14ac:dyDescent="0.25">
      <c r="A186" s="3" t="str">
        <f>VLOOKUP(B186,'Seed-Summaries'!A:G,7,FALSE)</f>
        <v>Fused</v>
      </c>
      <c r="B186" s="3" t="s">
        <v>394</v>
      </c>
      <c r="C186" s="3" t="s">
        <v>395</v>
      </c>
      <c r="D186" s="3">
        <v>98.18</v>
      </c>
      <c r="E186" s="3">
        <v>119</v>
      </c>
      <c r="F186" s="4">
        <v>8E-78</v>
      </c>
      <c r="G186" s="3">
        <v>1</v>
      </c>
      <c r="H186" s="3">
        <v>55</v>
      </c>
      <c r="I186" s="3" t="s">
        <v>396</v>
      </c>
      <c r="J186" s="3">
        <v>195363</v>
      </c>
      <c r="K186" s="3">
        <v>195527</v>
      </c>
      <c r="L186" s="3" t="s">
        <v>0</v>
      </c>
      <c r="M186" s="3">
        <v>0</v>
      </c>
      <c r="N186" s="3" t="s">
        <v>0</v>
      </c>
      <c r="O186" t="s">
        <v>0</v>
      </c>
    </row>
    <row r="187" spans="1:15" x14ac:dyDescent="0.25">
      <c r="A187" s="3" t="str">
        <f>VLOOKUP(B187,'Seed-Summaries'!A:G,7,FALSE)</f>
        <v>Fused</v>
      </c>
      <c r="B187" s="3" t="s">
        <v>394</v>
      </c>
      <c r="C187" s="3" t="s">
        <v>395</v>
      </c>
      <c r="D187" s="3">
        <v>63.58</v>
      </c>
      <c r="E187" s="3">
        <v>182</v>
      </c>
      <c r="F187" s="4">
        <v>8E-78</v>
      </c>
      <c r="G187" s="3">
        <v>52</v>
      </c>
      <c r="H187" s="3">
        <v>219</v>
      </c>
      <c r="I187" s="3" t="s">
        <v>396</v>
      </c>
      <c r="J187" s="3">
        <v>195587</v>
      </c>
      <c r="K187" s="3">
        <v>196102</v>
      </c>
      <c r="L187" s="3" t="s">
        <v>397</v>
      </c>
      <c r="M187" s="3">
        <v>11</v>
      </c>
      <c r="N187" s="3" t="s">
        <v>1540</v>
      </c>
      <c r="O187" s="6" t="s">
        <v>1541</v>
      </c>
    </row>
    <row r="188" spans="1:15" x14ac:dyDescent="0.25">
      <c r="A188" s="3" t="str">
        <f>VLOOKUP(B188,'Seed-Summaries'!A:G,7,FALSE)</f>
        <v>Fused</v>
      </c>
      <c r="B188" s="3" t="s">
        <v>394</v>
      </c>
      <c r="C188" s="3" t="s">
        <v>395</v>
      </c>
      <c r="D188" s="3">
        <v>45.28</v>
      </c>
      <c r="E188" s="3">
        <v>32.700000000000003</v>
      </c>
      <c r="F188" s="4">
        <v>8E-78</v>
      </c>
      <c r="G188" s="3">
        <v>220</v>
      </c>
      <c r="H188" s="3">
        <v>269</v>
      </c>
      <c r="I188" s="3" t="s">
        <v>396</v>
      </c>
      <c r="J188" s="3">
        <v>196203</v>
      </c>
      <c r="K188" s="3">
        <v>196361</v>
      </c>
      <c r="L188" s="3" t="s">
        <v>397</v>
      </c>
      <c r="M188" s="3">
        <v>11</v>
      </c>
      <c r="N188" s="3" t="s">
        <v>1540</v>
      </c>
      <c r="O188" s="6" t="s">
        <v>1541</v>
      </c>
    </row>
    <row r="189" spans="1:15" x14ac:dyDescent="0.25">
      <c r="A189" s="3" t="str">
        <f>VLOOKUP(B189,'Seed-Summaries'!A:G,7,FALSE)</f>
        <v>Fused</v>
      </c>
      <c r="B189" s="3" t="s">
        <v>394</v>
      </c>
      <c r="C189" s="3" t="s">
        <v>395</v>
      </c>
      <c r="D189" s="3">
        <v>60.47</v>
      </c>
      <c r="E189" s="3">
        <v>59.3</v>
      </c>
      <c r="F189" s="4">
        <v>2E-8</v>
      </c>
      <c r="G189" s="3">
        <v>288</v>
      </c>
      <c r="H189" s="3">
        <v>330</v>
      </c>
      <c r="I189" s="3" t="s">
        <v>396</v>
      </c>
      <c r="J189" s="3">
        <v>196657</v>
      </c>
      <c r="K189" s="3">
        <v>196785</v>
      </c>
      <c r="L189" s="3" t="s">
        <v>397</v>
      </c>
      <c r="M189" s="3">
        <v>11</v>
      </c>
      <c r="N189" s="3" t="s">
        <v>1540</v>
      </c>
      <c r="O189" s="6" t="s">
        <v>1541</v>
      </c>
    </row>
    <row r="190" spans="1:15" x14ac:dyDescent="0.25">
      <c r="A190" s="3" t="str">
        <f>VLOOKUP(B190,'Seed-Summaries'!A:G,7,FALSE)</f>
        <v>Fused</v>
      </c>
      <c r="B190" s="3" t="s">
        <v>398</v>
      </c>
      <c r="C190" s="3" t="s">
        <v>399</v>
      </c>
      <c r="D190" s="3">
        <v>57.69</v>
      </c>
      <c r="E190" s="3">
        <v>70.5</v>
      </c>
      <c r="F190" s="4">
        <v>1.9999999999999999E-11</v>
      </c>
      <c r="G190" s="3">
        <v>1</v>
      </c>
      <c r="H190" s="3">
        <v>101</v>
      </c>
      <c r="I190" s="3" t="s">
        <v>400</v>
      </c>
      <c r="J190" s="3">
        <v>23079</v>
      </c>
      <c r="K190" s="3">
        <v>23390</v>
      </c>
      <c r="L190" s="3" t="s">
        <v>401</v>
      </c>
      <c r="M190" s="3">
        <v>13</v>
      </c>
      <c r="N190" s="3" t="s">
        <v>125</v>
      </c>
      <c r="O190" s="6" t="s">
        <v>1542</v>
      </c>
    </row>
    <row r="191" spans="1:15" x14ac:dyDescent="0.25">
      <c r="A191" s="3" t="str">
        <f>VLOOKUP(B191,'Seed-Summaries'!A:G,7,FALSE)</f>
        <v>Fused</v>
      </c>
      <c r="B191" s="3" t="s">
        <v>398</v>
      </c>
      <c r="C191" s="3" t="s">
        <v>399</v>
      </c>
      <c r="D191" s="3">
        <v>71.290000000000006</v>
      </c>
      <c r="E191" s="3">
        <v>147</v>
      </c>
      <c r="F191" s="4">
        <v>1E-35</v>
      </c>
      <c r="G191" s="3">
        <v>267</v>
      </c>
      <c r="H191" s="3">
        <v>367</v>
      </c>
      <c r="I191" s="3" t="s">
        <v>400</v>
      </c>
      <c r="J191" s="3">
        <v>26097</v>
      </c>
      <c r="K191" s="3">
        <v>26399</v>
      </c>
      <c r="L191" s="3" t="s">
        <v>401</v>
      </c>
      <c r="M191" s="3">
        <v>13</v>
      </c>
      <c r="N191" s="3" t="s">
        <v>125</v>
      </c>
      <c r="O191" s="6" t="s">
        <v>1542</v>
      </c>
    </row>
    <row r="192" spans="1:15" x14ac:dyDescent="0.25">
      <c r="A192" s="3" t="str">
        <f>VLOOKUP(B192,'Seed-Summaries'!A:G,7,FALSE)</f>
        <v>Fused</v>
      </c>
      <c r="B192" s="3" t="s">
        <v>398</v>
      </c>
      <c r="C192" s="3" t="s">
        <v>399</v>
      </c>
      <c r="D192" s="3">
        <v>67.19</v>
      </c>
      <c r="E192" s="3">
        <v>92.8</v>
      </c>
      <c r="F192" s="4">
        <v>2.9999999999999998E-18</v>
      </c>
      <c r="G192" s="3">
        <v>364</v>
      </c>
      <c r="H192" s="3">
        <v>427</v>
      </c>
      <c r="I192" s="3" t="s">
        <v>400</v>
      </c>
      <c r="J192" s="3">
        <v>26656</v>
      </c>
      <c r="K192" s="3">
        <v>26844</v>
      </c>
      <c r="L192" s="3" t="s">
        <v>401</v>
      </c>
      <c r="M192" s="3">
        <v>13</v>
      </c>
      <c r="N192" s="3" t="s">
        <v>125</v>
      </c>
      <c r="O192" s="6" t="s">
        <v>1542</v>
      </c>
    </row>
    <row r="193" spans="1:15" x14ac:dyDescent="0.25">
      <c r="A193" s="3" t="str">
        <f>VLOOKUP(B193,'Seed-Summaries'!A:G,7,FALSE)</f>
        <v>Fused</v>
      </c>
      <c r="B193" s="3" t="s">
        <v>398</v>
      </c>
      <c r="C193" s="3" t="s">
        <v>399</v>
      </c>
      <c r="D193" s="3">
        <v>85.29</v>
      </c>
      <c r="E193" s="3">
        <v>61.6</v>
      </c>
      <c r="F193" s="4">
        <v>1E-8</v>
      </c>
      <c r="G193" s="3">
        <v>448</v>
      </c>
      <c r="H193" s="3">
        <v>481</v>
      </c>
      <c r="I193" s="3" t="s">
        <v>400</v>
      </c>
      <c r="J193" s="3">
        <v>27473</v>
      </c>
      <c r="K193" s="3">
        <v>27574</v>
      </c>
      <c r="L193" s="3" t="s">
        <v>401</v>
      </c>
      <c r="M193" s="3">
        <v>13</v>
      </c>
      <c r="N193" s="3" t="s">
        <v>125</v>
      </c>
      <c r="O193" s="6" t="s">
        <v>1542</v>
      </c>
    </row>
    <row r="194" spans="1:15" x14ac:dyDescent="0.25">
      <c r="A194" s="3" t="str">
        <f>VLOOKUP(B194,'Seed-Summaries'!A:G,7,FALSE)</f>
        <v>Fused</v>
      </c>
      <c r="B194" s="3" t="s">
        <v>398</v>
      </c>
      <c r="C194" s="3" t="s">
        <v>399</v>
      </c>
      <c r="D194" s="3">
        <v>75</v>
      </c>
      <c r="E194" s="3">
        <v>135</v>
      </c>
      <c r="F194" s="4">
        <v>8.0000000000000004E-32</v>
      </c>
      <c r="G194" s="3">
        <v>482</v>
      </c>
      <c r="H194" s="3">
        <v>565</v>
      </c>
      <c r="I194" s="3" t="s">
        <v>400</v>
      </c>
      <c r="J194" s="3">
        <v>28276</v>
      </c>
      <c r="K194" s="3">
        <v>28524</v>
      </c>
      <c r="L194" s="3" t="s">
        <v>401</v>
      </c>
      <c r="M194" s="3">
        <v>13</v>
      </c>
      <c r="N194" s="3" t="s">
        <v>125</v>
      </c>
      <c r="O194" s="6" t="s">
        <v>1542</v>
      </c>
    </row>
    <row r="195" spans="1:15" x14ac:dyDescent="0.25">
      <c r="A195" s="3" t="str">
        <f>VLOOKUP(B195,'Seed-Summaries'!A:G,7,FALSE)</f>
        <v>Missed</v>
      </c>
      <c r="B195" s="3" t="s">
        <v>402</v>
      </c>
      <c r="C195" s="3" t="s">
        <v>403</v>
      </c>
      <c r="D195" s="3">
        <v>93.24</v>
      </c>
      <c r="E195" s="3">
        <v>152</v>
      </c>
      <c r="F195" s="4">
        <v>9.9999999999999993E-41</v>
      </c>
      <c r="G195" s="3">
        <v>1</v>
      </c>
      <c r="H195" s="3">
        <v>74</v>
      </c>
      <c r="I195" s="3" t="s">
        <v>240</v>
      </c>
      <c r="J195" s="3">
        <v>133886</v>
      </c>
      <c r="K195" s="3">
        <v>134107</v>
      </c>
      <c r="L195" s="3" t="s">
        <v>0</v>
      </c>
      <c r="M195" s="3">
        <v>0</v>
      </c>
      <c r="N195" s="3" t="s">
        <v>0</v>
      </c>
      <c r="O195" t="s">
        <v>0</v>
      </c>
    </row>
    <row r="196" spans="1:15" x14ac:dyDescent="0.25">
      <c r="A196" s="3" t="str">
        <f>VLOOKUP(B196,'Seed-Summaries'!A:G,7,FALSE)</f>
        <v>Missed</v>
      </c>
      <c r="B196" s="3" t="s">
        <v>402</v>
      </c>
      <c r="C196" s="3" t="s">
        <v>403</v>
      </c>
      <c r="D196" s="3">
        <v>75.930000000000007</v>
      </c>
      <c r="E196" s="3">
        <v>85.9</v>
      </c>
      <c r="F196" s="4">
        <v>8.0000000000000006E-18</v>
      </c>
      <c r="G196" s="3">
        <v>74</v>
      </c>
      <c r="H196" s="3">
        <v>127</v>
      </c>
      <c r="I196" s="3" t="s">
        <v>240</v>
      </c>
      <c r="J196" s="3">
        <v>127826</v>
      </c>
      <c r="K196" s="3">
        <v>127987</v>
      </c>
      <c r="L196" s="3" t="s">
        <v>0</v>
      </c>
      <c r="M196" s="3">
        <v>0</v>
      </c>
      <c r="N196" s="3" t="s">
        <v>0</v>
      </c>
      <c r="O196" t="s">
        <v>0</v>
      </c>
    </row>
    <row r="197" spans="1:15" x14ac:dyDescent="0.25">
      <c r="A197" s="3" t="str">
        <f>VLOOKUP(B197,'Seed-Summaries'!A:G,7,FALSE)</f>
        <v>Missed</v>
      </c>
      <c r="B197" s="3" t="s">
        <v>402</v>
      </c>
      <c r="C197" s="3" t="s">
        <v>403</v>
      </c>
      <c r="D197" s="3">
        <v>77.56</v>
      </c>
      <c r="E197" s="3">
        <v>248</v>
      </c>
      <c r="F197" s="4">
        <v>3.0000000000000001E-74</v>
      </c>
      <c r="G197" s="3">
        <v>122</v>
      </c>
      <c r="H197" s="3">
        <v>277</v>
      </c>
      <c r="I197" s="3" t="s">
        <v>240</v>
      </c>
      <c r="J197" s="3">
        <v>127207</v>
      </c>
      <c r="K197" s="3">
        <v>127674</v>
      </c>
      <c r="L197" s="3" t="s">
        <v>0</v>
      </c>
      <c r="M197" s="3">
        <v>0</v>
      </c>
      <c r="N197" s="3" t="s">
        <v>0</v>
      </c>
      <c r="O197" t="s">
        <v>0</v>
      </c>
    </row>
    <row r="198" spans="1:15" x14ac:dyDescent="0.25">
      <c r="A198" s="3" t="str">
        <f>VLOOKUP(B198,'Seed-Summaries'!A:G,7,FALSE)</f>
        <v>Fused</v>
      </c>
      <c r="B198" s="3" t="s">
        <v>404</v>
      </c>
      <c r="C198" s="3" t="s">
        <v>405</v>
      </c>
      <c r="D198" s="3">
        <v>56.72</v>
      </c>
      <c r="E198" s="3">
        <v>52</v>
      </c>
      <c r="F198" s="4">
        <v>8.0000000000000004E-22</v>
      </c>
      <c r="G198" s="3">
        <v>1</v>
      </c>
      <c r="H198" s="3">
        <v>66</v>
      </c>
      <c r="I198" s="3" t="s">
        <v>274</v>
      </c>
      <c r="J198" s="3">
        <v>51329</v>
      </c>
      <c r="K198" s="3">
        <v>51514</v>
      </c>
      <c r="L198" s="3" t="s">
        <v>406</v>
      </c>
      <c r="M198" s="3">
        <v>45</v>
      </c>
      <c r="N198" s="3" t="s">
        <v>1543</v>
      </c>
      <c r="O198" s="6" t="s">
        <v>1544</v>
      </c>
    </row>
    <row r="199" spans="1:15" x14ac:dyDescent="0.25">
      <c r="A199" s="3" t="str">
        <f>VLOOKUP(B199,'Seed-Summaries'!A:G,7,FALSE)</f>
        <v>Fused</v>
      </c>
      <c r="B199" s="3" t="s">
        <v>404</v>
      </c>
      <c r="C199" s="3" t="s">
        <v>405</v>
      </c>
      <c r="D199" s="3">
        <v>88.17</v>
      </c>
      <c r="E199" s="3">
        <v>175</v>
      </c>
      <c r="F199" s="4">
        <v>2.0000000000000002E-43</v>
      </c>
      <c r="G199" s="3">
        <v>91</v>
      </c>
      <c r="H199" s="3">
        <v>183</v>
      </c>
      <c r="I199" s="3" t="s">
        <v>274</v>
      </c>
      <c r="J199" s="3">
        <v>50755</v>
      </c>
      <c r="K199" s="3">
        <v>51033</v>
      </c>
      <c r="L199" s="3" t="s">
        <v>406</v>
      </c>
      <c r="M199" s="3">
        <v>45</v>
      </c>
      <c r="N199" s="3" t="s">
        <v>1543</v>
      </c>
      <c r="O199" s="6" t="s">
        <v>1544</v>
      </c>
    </row>
    <row r="200" spans="1:15" x14ac:dyDescent="0.25">
      <c r="A200" s="3" t="str">
        <f>VLOOKUP(B200,'Seed-Summaries'!A:G,7,FALSE)</f>
        <v>Fused</v>
      </c>
      <c r="B200" s="3" t="s">
        <v>404</v>
      </c>
      <c r="C200" s="3" t="s">
        <v>405</v>
      </c>
      <c r="D200" s="3">
        <v>84.21</v>
      </c>
      <c r="E200" s="3">
        <v>110</v>
      </c>
      <c r="F200" s="4">
        <v>1.9999999999999999E-23</v>
      </c>
      <c r="G200" s="3">
        <v>216</v>
      </c>
      <c r="H200" s="3">
        <v>272</v>
      </c>
      <c r="I200" s="3" t="s">
        <v>274</v>
      </c>
      <c r="J200" s="3">
        <v>49844</v>
      </c>
      <c r="K200" s="3">
        <v>50014</v>
      </c>
      <c r="L200" s="3" t="s">
        <v>406</v>
      </c>
      <c r="M200" s="3">
        <v>45</v>
      </c>
      <c r="N200" s="3" t="s">
        <v>1543</v>
      </c>
      <c r="O200" s="6" t="s">
        <v>1544</v>
      </c>
    </row>
    <row r="201" spans="1:15" x14ac:dyDescent="0.25">
      <c r="A201" s="3" t="str">
        <f>VLOOKUP(B201,'Seed-Summaries'!A:G,7,FALSE)</f>
        <v>Fused</v>
      </c>
      <c r="B201" s="3" t="s">
        <v>404</v>
      </c>
      <c r="C201" s="3" t="s">
        <v>405</v>
      </c>
      <c r="D201" s="3">
        <v>64.150000000000006</v>
      </c>
      <c r="E201" s="3">
        <v>593</v>
      </c>
      <c r="F201" s="4">
        <v>0</v>
      </c>
      <c r="G201" s="3">
        <v>350</v>
      </c>
      <c r="H201" s="3">
        <v>923</v>
      </c>
      <c r="I201" s="3" t="s">
        <v>274</v>
      </c>
      <c r="J201" s="3">
        <v>47272</v>
      </c>
      <c r="K201" s="3">
        <v>48867</v>
      </c>
      <c r="L201" s="3" t="s">
        <v>406</v>
      </c>
      <c r="M201" s="3">
        <v>45</v>
      </c>
      <c r="N201" s="3" t="s">
        <v>1543</v>
      </c>
      <c r="O201" s="6" t="s">
        <v>1544</v>
      </c>
    </row>
    <row r="202" spans="1:15" x14ac:dyDescent="0.25">
      <c r="A202" s="3" t="str">
        <f>VLOOKUP(B202,'Seed-Summaries'!A:G,7,FALSE)</f>
        <v>Missed</v>
      </c>
      <c r="B202" s="3" t="s">
        <v>407</v>
      </c>
      <c r="C202" s="3" t="s">
        <v>408</v>
      </c>
      <c r="D202" s="3">
        <v>95.83</v>
      </c>
      <c r="E202" s="3">
        <v>50.8</v>
      </c>
      <c r="F202" s="4">
        <v>9.9999999999999995E-7</v>
      </c>
      <c r="G202" s="3">
        <v>1</v>
      </c>
      <c r="H202" s="3">
        <v>24</v>
      </c>
      <c r="I202" s="3" t="s">
        <v>409</v>
      </c>
      <c r="J202" s="3">
        <v>25737</v>
      </c>
      <c r="K202" s="3">
        <v>25808</v>
      </c>
      <c r="L202" s="3" t="s">
        <v>0</v>
      </c>
      <c r="M202" s="3">
        <v>0</v>
      </c>
      <c r="N202" s="3" t="s">
        <v>0</v>
      </c>
      <c r="O202" t="s">
        <v>0</v>
      </c>
    </row>
    <row r="203" spans="1:15" x14ac:dyDescent="0.25">
      <c r="A203" s="3" t="str">
        <f>VLOOKUP(B203,'Seed-Summaries'!A:G,7,FALSE)</f>
        <v>Missed</v>
      </c>
      <c r="B203" s="3" t="s">
        <v>407</v>
      </c>
      <c r="C203" s="3" t="s">
        <v>408</v>
      </c>
      <c r="D203" s="3">
        <v>92.86</v>
      </c>
      <c r="E203" s="3">
        <v>108</v>
      </c>
      <c r="F203" s="4">
        <v>8.0000000000000003E-27</v>
      </c>
      <c r="G203" s="3">
        <v>34</v>
      </c>
      <c r="H203" s="3">
        <v>89</v>
      </c>
      <c r="I203" s="3" t="s">
        <v>409</v>
      </c>
      <c r="J203" s="3">
        <v>24847</v>
      </c>
      <c r="K203" s="3">
        <v>25014</v>
      </c>
      <c r="L203" s="3" t="s">
        <v>0</v>
      </c>
      <c r="M203" s="3">
        <v>0</v>
      </c>
      <c r="N203" s="3" t="s">
        <v>0</v>
      </c>
      <c r="O203" t="s">
        <v>0</v>
      </c>
    </row>
    <row r="204" spans="1:15" x14ac:dyDescent="0.25">
      <c r="A204" s="3" t="str">
        <f>VLOOKUP(B204,'Seed-Summaries'!A:G,7,FALSE)</f>
        <v>Missed</v>
      </c>
      <c r="B204" s="3" t="s">
        <v>407</v>
      </c>
      <c r="C204" s="3" t="s">
        <v>408</v>
      </c>
      <c r="D204" s="3">
        <v>79.55</v>
      </c>
      <c r="E204" s="3">
        <v>147</v>
      </c>
      <c r="F204" s="4">
        <v>1.9999999999999999E-40</v>
      </c>
      <c r="G204" s="3">
        <v>87</v>
      </c>
      <c r="H204" s="3">
        <v>174</v>
      </c>
      <c r="I204" s="3" t="s">
        <v>409</v>
      </c>
      <c r="J204" s="3">
        <v>22369</v>
      </c>
      <c r="K204" s="3">
        <v>22632</v>
      </c>
      <c r="L204" s="3" t="s">
        <v>0</v>
      </c>
      <c r="M204" s="3">
        <v>0</v>
      </c>
      <c r="N204" s="3" t="s">
        <v>0</v>
      </c>
      <c r="O204" t="s">
        <v>0</v>
      </c>
    </row>
    <row r="205" spans="1:15" x14ac:dyDescent="0.25">
      <c r="A205" s="3" t="str">
        <f>VLOOKUP(B205,'Seed-Summaries'!A:G,7,FALSE)</f>
        <v>Fused</v>
      </c>
      <c r="B205" s="3" t="s">
        <v>410</v>
      </c>
      <c r="C205" s="3" t="s">
        <v>411</v>
      </c>
      <c r="D205" s="3">
        <v>80.56</v>
      </c>
      <c r="E205" s="3">
        <v>129</v>
      </c>
      <c r="F205" s="4">
        <v>2.9999999999999999E-30</v>
      </c>
      <c r="G205" s="3">
        <v>3</v>
      </c>
      <c r="H205" s="3">
        <v>74</v>
      </c>
      <c r="I205" s="3" t="s">
        <v>412</v>
      </c>
      <c r="J205" s="3">
        <v>25081</v>
      </c>
      <c r="K205" s="3">
        <v>25296</v>
      </c>
      <c r="L205" s="3" t="s">
        <v>0</v>
      </c>
      <c r="M205" s="3">
        <v>0</v>
      </c>
      <c r="N205" s="3" t="s">
        <v>0</v>
      </c>
      <c r="O205" t="s">
        <v>0</v>
      </c>
    </row>
    <row r="206" spans="1:15" x14ac:dyDescent="0.25">
      <c r="A206" s="3" t="str">
        <f>VLOOKUP(B206,'Seed-Summaries'!A:G,7,FALSE)</f>
        <v>Fused</v>
      </c>
      <c r="B206" s="3" t="s">
        <v>410</v>
      </c>
      <c r="C206" s="3" t="s">
        <v>411</v>
      </c>
      <c r="D206" s="3">
        <v>88.06</v>
      </c>
      <c r="E206" s="3">
        <v>119</v>
      </c>
      <c r="F206" s="4">
        <v>4.0000000000000002E-27</v>
      </c>
      <c r="G206" s="3">
        <v>67</v>
      </c>
      <c r="H206" s="3">
        <v>133</v>
      </c>
      <c r="I206" s="3" t="s">
        <v>412</v>
      </c>
      <c r="J206" s="3">
        <v>26077</v>
      </c>
      <c r="K206" s="3">
        <v>26277</v>
      </c>
      <c r="L206" s="3" t="s">
        <v>413</v>
      </c>
      <c r="M206" s="3">
        <v>3</v>
      </c>
      <c r="N206" s="3" t="s">
        <v>1545</v>
      </c>
      <c r="O206" s="6" t="s">
        <v>1546</v>
      </c>
    </row>
    <row r="207" spans="1:15" x14ac:dyDescent="0.25">
      <c r="A207" s="3" t="str">
        <f>VLOOKUP(B207,'Seed-Summaries'!A:G,7,FALSE)</f>
        <v>Fused</v>
      </c>
      <c r="B207" s="3" t="s">
        <v>410</v>
      </c>
      <c r="C207" s="3" t="s">
        <v>411</v>
      </c>
      <c r="D207" s="3">
        <v>88.46</v>
      </c>
      <c r="E207" s="3">
        <v>146</v>
      </c>
      <c r="F207" s="4">
        <v>1E-35</v>
      </c>
      <c r="G207" s="3">
        <v>133</v>
      </c>
      <c r="H207" s="3">
        <v>210</v>
      </c>
      <c r="I207" s="3" t="s">
        <v>412</v>
      </c>
      <c r="J207" s="3">
        <v>27844</v>
      </c>
      <c r="K207" s="3">
        <v>28077</v>
      </c>
      <c r="L207" s="3" t="s">
        <v>0</v>
      </c>
      <c r="M207" s="3">
        <v>0</v>
      </c>
      <c r="N207" s="3" t="s">
        <v>0</v>
      </c>
      <c r="O207" t="s">
        <v>0</v>
      </c>
    </row>
    <row r="208" spans="1:15" x14ac:dyDescent="0.25">
      <c r="A208" s="3" t="str">
        <f>VLOOKUP(B208,'Seed-Summaries'!A:G,7,FALSE)</f>
        <v>Fused</v>
      </c>
      <c r="B208" s="3" t="s">
        <v>410</v>
      </c>
      <c r="C208" s="3" t="s">
        <v>411</v>
      </c>
      <c r="D208" s="3">
        <v>97.87</v>
      </c>
      <c r="E208" s="3">
        <v>96.7</v>
      </c>
      <c r="F208" s="4">
        <v>9.9999999999999998E-20</v>
      </c>
      <c r="G208" s="3">
        <v>205</v>
      </c>
      <c r="H208" s="3">
        <v>251</v>
      </c>
      <c r="I208" s="3" t="s">
        <v>412</v>
      </c>
      <c r="J208" s="3">
        <v>30481</v>
      </c>
      <c r="K208" s="3">
        <v>30621</v>
      </c>
      <c r="L208" s="3" t="s">
        <v>413</v>
      </c>
      <c r="M208" s="3">
        <v>3</v>
      </c>
      <c r="N208" s="3" t="s">
        <v>1545</v>
      </c>
      <c r="O208" s="6" t="s">
        <v>1546</v>
      </c>
    </row>
    <row r="209" spans="1:15" x14ac:dyDescent="0.25">
      <c r="A209" s="3" t="str">
        <f>VLOOKUP(B209,'Seed-Summaries'!A:G,7,FALSE)</f>
        <v>Fused</v>
      </c>
      <c r="B209" s="3" t="s">
        <v>410</v>
      </c>
      <c r="C209" s="3" t="s">
        <v>411</v>
      </c>
      <c r="D209" s="3">
        <v>100</v>
      </c>
      <c r="E209" s="3">
        <v>76.599999999999994</v>
      </c>
      <c r="F209" s="4">
        <v>2.0000000000000001E-13</v>
      </c>
      <c r="G209" s="3">
        <v>252</v>
      </c>
      <c r="H209" s="3">
        <v>286</v>
      </c>
      <c r="I209" s="3" t="s">
        <v>412</v>
      </c>
      <c r="J209" s="3">
        <v>33417</v>
      </c>
      <c r="K209" s="3">
        <v>33521</v>
      </c>
      <c r="L209" s="3" t="s">
        <v>0</v>
      </c>
      <c r="M209" s="3">
        <v>0</v>
      </c>
      <c r="N209" s="3" t="s">
        <v>0</v>
      </c>
      <c r="O209" t="s">
        <v>0</v>
      </c>
    </row>
    <row r="210" spans="1:15" x14ac:dyDescent="0.25">
      <c r="A210" s="3" t="str">
        <f>VLOOKUP(B210,'Seed-Summaries'!A:G,7,FALSE)</f>
        <v>Fused</v>
      </c>
      <c r="B210" s="3" t="s">
        <v>410</v>
      </c>
      <c r="C210" s="3" t="s">
        <v>411</v>
      </c>
      <c r="D210" s="3">
        <v>65.400000000000006</v>
      </c>
      <c r="E210" s="3">
        <v>359</v>
      </c>
      <c r="F210" s="4">
        <v>2.0000000000000001E-108</v>
      </c>
      <c r="G210" s="3">
        <v>308</v>
      </c>
      <c r="H210" s="3">
        <v>560</v>
      </c>
      <c r="I210" s="3" t="s">
        <v>412</v>
      </c>
      <c r="J210" s="3">
        <v>34606</v>
      </c>
      <c r="K210" s="3">
        <v>35457</v>
      </c>
      <c r="L210" s="3" t="s">
        <v>0</v>
      </c>
      <c r="M210" s="3">
        <v>0</v>
      </c>
      <c r="N210" s="3" t="s">
        <v>0</v>
      </c>
      <c r="O210" t="s">
        <v>0</v>
      </c>
    </row>
    <row r="211" spans="1:15" x14ac:dyDescent="0.25">
      <c r="A211" s="3" t="str">
        <f>VLOOKUP(B211,'Seed-Summaries'!A:G,7,FALSE)</f>
        <v>Homologous</v>
      </c>
      <c r="B211" s="3" t="s">
        <v>29</v>
      </c>
      <c r="C211" s="3" t="s">
        <v>30</v>
      </c>
      <c r="D211" s="3">
        <v>89.33</v>
      </c>
      <c r="E211" s="3">
        <v>115</v>
      </c>
      <c r="F211" s="4">
        <v>9.9999999999999994E-30</v>
      </c>
      <c r="G211" s="3">
        <v>71</v>
      </c>
      <c r="H211" s="3">
        <v>144</v>
      </c>
      <c r="I211" s="3" t="s">
        <v>414</v>
      </c>
      <c r="J211" s="3">
        <v>316365</v>
      </c>
      <c r="K211" s="3">
        <v>316589</v>
      </c>
      <c r="L211" s="3" t="s">
        <v>415</v>
      </c>
      <c r="M211" s="3">
        <v>5</v>
      </c>
      <c r="N211" s="3" t="s">
        <v>31</v>
      </c>
      <c r="O211" t="s">
        <v>1547</v>
      </c>
    </row>
    <row r="212" spans="1:15" x14ac:dyDescent="0.25">
      <c r="A212" s="3" t="str">
        <f>VLOOKUP(B212,'Seed-Summaries'!A:G,7,FALSE)</f>
        <v>Missed</v>
      </c>
      <c r="B212" s="3" t="s">
        <v>416</v>
      </c>
      <c r="C212" s="3" t="s">
        <v>417</v>
      </c>
      <c r="D212" s="3">
        <v>91.18</v>
      </c>
      <c r="E212" s="3">
        <v>63.5</v>
      </c>
      <c r="F212" s="4">
        <v>8.9999999999999999E-10</v>
      </c>
      <c r="G212" s="3">
        <v>22</v>
      </c>
      <c r="H212" s="3">
        <v>55</v>
      </c>
      <c r="I212" s="3" t="s">
        <v>418</v>
      </c>
      <c r="J212" s="3">
        <v>224405</v>
      </c>
      <c r="K212" s="3">
        <v>224506</v>
      </c>
      <c r="L212" s="3" t="s">
        <v>0</v>
      </c>
      <c r="M212" s="3">
        <v>0</v>
      </c>
      <c r="N212" s="3" t="s">
        <v>0</v>
      </c>
      <c r="O212" t="s">
        <v>0</v>
      </c>
    </row>
    <row r="213" spans="1:15" x14ac:dyDescent="0.25">
      <c r="A213" s="3" t="str">
        <f>VLOOKUP(B213,'Seed-Summaries'!A:G,7,FALSE)</f>
        <v>Missed</v>
      </c>
      <c r="B213" s="3" t="s">
        <v>416</v>
      </c>
      <c r="C213" s="3" t="s">
        <v>417</v>
      </c>
      <c r="D213" s="3">
        <v>74.55</v>
      </c>
      <c r="E213" s="3">
        <v>168</v>
      </c>
      <c r="F213" s="4">
        <v>9.9999999999999995E-45</v>
      </c>
      <c r="G213" s="3">
        <v>57</v>
      </c>
      <c r="H213" s="3">
        <v>166</v>
      </c>
      <c r="I213" s="3" t="s">
        <v>418</v>
      </c>
      <c r="J213" s="3">
        <v>223427</v>
      </c>
      <c r="K213" s="3">
        <v>223744</v>
      </c>
      <c r="L213" s="3" t="s">
        <v>0</v>
      </c>
      <c r="M213" s="3">
        <v>0</v>
      </c>
      <c r="N213" s="3" t="s">
        <v>0</v>
      </c>
      <c r="O213" t="s">
        <v>0</v>
      </c>
    </row>
    <row r="214" spans="1:15" x14ac:dyDescent="0.25">
      <c r="A214" s="3" t="str">
        <f>VLOOKUP(B214,'Seed-Summaries'!A:G,7,FALSE)</f>
        <v>Missed</v>
      </c>
      <c r="B214" s="3" t="s">
        <v>416</v>
      </c>
      <c r="C214" s="3" t="s">
        <v>417</v>
      </c>
      <c r="D214" s="3">
        <v>95.56</v>
      </c>
      <c r="E214" s="3">
        <v>99.4</v>
      </c>
      <c r="F214" s="4">
        <v>2.9999999999999999E-21</v>
      </c>
      <c r="G214" s="3">
        <v>165</v>
      </c>
      <c r="H214" s="3">
        <v>209</v>
      </c>
      <c r="I214" s="3" t="s">
        <v>418</v>
      </c>
      <c r="J214" s="3">
        <v>222830</v>
      </c>
      <c r="K214" s="3">
        <v>222964</v>
      </c>
      <c r="L214" s="3" t="s">
        <v>0</v>
      </c>
      <c r="M214" s="3">
        <v>0</v>
      </c>
      <c r="N214" s="3" t="s">
        <v>0</v>
      </c>
      <c r="O214" t="s">
        <v>0</v>
      </c>
    </row>
    <row r="215" spans="1:15" x14ac:dyDescent="0.25">
      <c r="A215" s="3" t="str">
        <f>VLOOKUP(B215,'Seed-Summaries'!A:G,7,FALSE)</f>
        <v>Missed</v>
      </c>
      <c r="B215" s="3" t="s">
        <v>416</v>
      </c>
      <c r="C215" s="3" t="s">
        <v>417</v>
      </c>
      <c r="D215" s="3">
        <v>63.16</v>
      </c>
      <c r="E215" s="3">
        <v>49.3</v>
      </c>
      <c r="F215" s="4">
        <v>3.0000000000000001E-5</v>
      </c>
      <c r="G215" s="3">
        <v>244</v>
      </c>
      <c r="H215" s="3">
        <v>279</v>
      </c>
      <c r="I215" s="3" t="s">
        <v>418</v>
      </c>
      <c r="J215" s="3">
        <v>221666</v>
      </c>
      <c r="K215" s="3">
        <v>221779</v>
      </c>
      <c r="L215" s="3" t="s">
        <v>0</v>
      </c>
      <c r="M215" s="3">
        <v>0</v>
      </c>
      <c r="N215" s="3" t="s">
        <v>0</v>
      </c>
      <c r="O215" t="s">
        <v>0</v>
      </c>
    </row>
    <row r="216" spans="1:15" x14ac:dyDescent="0.25">
      <c r="A216" s="3" t="str">
        <f>VLOOKUP(B216,'Seed-Summaries'!A:G,7,FALSE)</f>
        <v>Fused</v>
      </c>
      <c r="B216" s="3" t="s">
        <v>419</v>
      </c>
      <c r="C216" s="3" t="s">
        <v>420</v>
      </c>
      <c r="D216" s="3">
        <v>78.069999999999993</v>
      </c>
      <c r="E216" s="3">
        <v>350</v>
      </c>
      <c r="F216" s="4">
        <v>1.0000000000000001E-110</v>
      </c>
      <c r="G216" s="3">
        <v>17</v>
      </c>
      <c r="H216" s="3">
        <v>243</v>
      </c>
      <c r="I216" s="3" t="s">
        <v>421</v>
      </c>
      <c r="J216" s="3">
        <v>400716</v>
      </c>
      <c r="K216" s="3">
        <v>401393</v>
      </c>
      <c r="L216" s="3" t="s">
        <v>422</v>
      </c>
      <c r="M216" s="3">
        <v>7</v>
      </c>
      <c r="N216" s="3" t="s">
        <v>1548</v>
      </c>
      <c r="O216" s="6" t="s">
        <v>1549</v>
      </c>
    </row>
    <row r="217" spans="1:15" x14ac:dyDescent="0.25">
      <c r="A217" s="3" t="str">
        <f>VLOOKUP(B217,'Seed-Summaries'!A:G,7,FALSE)</f>
        <v>Missed</v>
      </c>
      <c r="B217" s="3" t="s">
        <v>423</v>
      </c>
      <c r="C217" s="3" t="s">
        <v>424</v>
      </c>
      <c r="D217" s="3">
        <v>82.61</v>
      </c>
      <c r="E217" s="3">
        <v>87</v>
      </c>
      <c r="F217" s="4">
        <v>9.9999999999999998E-20</v>
      </c>
      <c r="G217" s="3">
        <v>18</v>
      </c>
      <c r="H217" s="3">
        <v>63</v>
      </c>
      <c r="I217" s="3" t="s">
        <v>425</v>
      </c>
      <c r="J217" s="3">
        <v>423384</v>
      </c>
      <c r="K217" s="3">
        <v>423521</v>
      </c>
      <c r="L217" s="3" t="s">
        <v>0</v>
      </c>
      <c r="M217" s="3">
        <v>0</v>
      </c>
      <c r="N217" s="3" t="s">
        <v>0</v>
      </c>
      <c r="O217" t="s">
        <v>0</v>
      </c>
    </row>
    <row r="218" spans="1:15" x14ac:dyDescent="0.25">
      <c r="A218" s="3" t="str">
        <f>VLOOKUP(B218,'Seed-Summaries'!A:G,7,FALSE)</f>
        <v>Missed</v>
      </c>
      <c r="B218" s="3" t="s">
        <v>423</v>
      </c>
      <c r="C218" s="3" t="s">
        <v>424</v>
      </c>
      <c r="D218" s="3">
        <v>78</v>
      </c>
      <c r="E218" s="3">
        <v>84.3</v>
      </c>
      <c r="F218" s="4">
        <v>1.0000000000000001E-18</v>
      </c>
      <c r="G218" s="3">
        <v>67</v>
      </c>
      <c r="H218" s="3">
        <v>116</v>
      </c>
      <c r="I218" s="3" t="s">
        <v>425</v>
      </c>
      <c r="J218" s="3">
        <v>424602</v>
      </c>
      <c r="K218" s="3">
        <v>424751</v>
      </c>
      <c r="L218" s="3" t="s">
        <v>0</v>
      </c>
      <c r="M218" s="3">
        <v>0</v>
      </c>
      <c r="N218" s="3" t="s">
        <v>0</v>
      </c>
      <c r="O218" t="s">
        <v>0</v>
      </c>
    </row>
    <row r="219" spans="1:15" x14ac:dyDescent="0.25">
      <c r="A219" s="3" t="str">
        <f>VLOOKUP(B219,'Seed-Summaries'!A:G,7,FALSE)</f>
        <v>Less than 20% of seed found</v>
      </c>
      <c r="B219" s="3" t="s">
        <v>426</v>
      </c>
      <c r="C219" s="3" t="s">
        <v>427</v>
      </c>
      <c r="D219" s="3">
        <v>70.37</v>
      </c>
      <c r="E219" s="3">
        <v>85.5</v>
      </c>
      <c r="F219" s="4">
        <v>7.0000000000000003E-17</v>
      </c>
      <c r="G219" s="3">
        <v>89</v>
      </c>
      <c r="H219" s="3">
        <v>142</v>
      </c>
      <c r="I219" s="3" t="s">
        <v>428</v>
      </c>
      <c r="J219" s="3">
        <v>22008</v>
      </c>
      <c r="K219" s="3">
        <v>22169</v>
      </c>
      <c r="L219" s="3" t="s">
        <v>429</v>
      </c>
      <c r="M219" s="3">
        <v>4</v>
      </c>
      <c r="N219" s="3" t="s">
        <v>1550</v>
      </c>
      <c r="O219" t="s">
        <v>1551</v>
      </c>
    </row>
    <row r="220" spans="1:15" x14ac:dyDescent="0.25">
      <c r="A220" s="3" t="str">
        <f>VLOOKUP(B220,'Seed-Summaries'!A:G,7,FALSE)</f>
        <v>Less than 20% of seed found</v>
      </c>
      <c r="B220" s="3" t="s">
        <v>426</v>
      </c>
      <c r="C220" s="3" t="s">
        <v>427</v>
      </c>
      <c r="D220" s="3">
        <v>90.91</v>
      </c>
      <c r="E220" s="3">
        <v>44.7</v>
      </c>
      <c r="F220" s="4">
        <v>8.9999999999999998E-4</v>
      </c>
      <c r="G220" s="3">
        <v>149</v>
      </c>
      <c r="H220" s="3">
        <v>170</v>
      </c>
      <c r="I220" s="3" t="s">
        <v>428</v>
      </c>
      <c r="J220" s="3">
        <v>22842</v>
      </c>
      <c r="K220" s="3">
        <v>22907</v>
      </c>
      <c r="L220" s="3" t="s">
        <v>429</v>
      </c>
      <c r="M220" s="3">
        <v>4</v>
      </c>
      <c r="N220" s="3" t="s">
        <v>1550</v>
      </c>
      <c r="O220" t="s">
        <v>1551</v>
      </c>
    </row>
    <row r="221" spans="1:15" x14ac:dyDescent="0.25">
      <c r="A221" s="3" t="str">
        <f>VLOOKUP(B221,'Seed-Summaries'!A:G,7,FALSE)</f>
        <v>Missed</v>
      </c>
      <c r="B221" s="3" t="s">
        <v>430</v>
      </c>
      <c r="C221" s="3" t="s">
        <v>431</v>
      </c>
      <c r="D221" s="3">
        <v>68.87</v>
      </c>
      <c r="E221" s="3">
        <v>228</v>
      </c>
      <c r="F221" s="4">
        <v>1.0000000000000001E-68</v>
      </c>
      <c r="G221" s="3">
        <v>43</v>
      </c>
      <c r="H221" s="3">
        <v>193</v>
      </c>
      <c r="I221" s="3" t="s">
        <v>432</v>
      </c>
      <c r="J221" s="3">
        <v>46595</v>
      </c>
      <c r="K221" s="3">
        <v>47047</v>
      </c>
      <c r="L221" s="3" t="s">
        <v>0</v>
      </c>
      <c r="M221" s="3">
        <v>0</v>
      </c>
      <c r="N221" s="3" t="s">
        <v>0</v>
      </c>
      <c r="O221" t="s">
        <v>0</v>
      </c>
    </row>
    <row r="222" spans="1:15" x14ac:dyDescent="0.25">
      <c r="A222" s="3" t="str">
        <f>VLOOKUP(B222,'Seed-Summaries'!A:G,7,FALSE)</f>
        <v>Ambiguous: 3 contigs &amp; 3 genes</v>
      </c>
      <c r="B222" s="3" t="s">
        <v>433</v>
      </c>
      <c r="C222" s="3" t="s">
        <v>434</v>
      </c>
      <c r="D222" s="3">
        <v>39.770000000000003</v>
      </c>
      <c r="E222" s="3">
        <v>72.8</v>
      </c>
      <c r="F222" s="4">
        <v>2E-12</v>
      </c>
      <c r="G222" s="3">
        <v>1</v>
      </c>
      <c r="H222" s="3">
        <v>88</v>
      </c>
      <c r="I222" s="3" t="s">
        <v>435</v>
      </c>
      <c r="J222" s="3">
        <v>47531</v>
      </c>
      <c r="K222" s="3">
        <v>47788</v>
      </c>
      <c r="L222" s="3" t="s">
        <v>436</v>
      </c>
      <c r="M222" s="3">
        <v>11</v>
      </c>
      <c r="N222" s="3" t="s">
        <v>1552</v>
      </c>
      <c r="O222" s="6" t="s">
        <v>1553</v>
      </c>
    </row>
    <row r="223" spans="1:15" x14ac:dyDescent="0.25">
      <c r="A223" s="3" t="str">
        <f>VLOOKUP(B223,'Seed-Summaries'!A:G,7,FALSE)</f>
        <v>Ambiguous: 3 contigs &amp; 3 genes</v>
      </c>
      <c r="B223" s="3" t="s">
        <v>433</v>
      </c>
      <c r="C223" s="3" t="s">
        <v>434</v>
      </c>
      <c r="D223" s="3">
        <v>46.03</v>
      </c>
      <c r="E223" s="3">
        <v>72</v>
      </c>
      <c r="F223" s="4">
        <v>3.0000000000000001E-12</v>
      </c>
      <c r="G223" s="3">
        <v>110</v>
      </c>
      <c r="H223" s="3">
        <v>172</v>
      </c>
      <c r="I223" s="3" t="s">
        <v>437</v>
      </c>
      <c r="J223" s="3">
        <v>173025</v>
      </c>
      <c r="K223" s="3">
        <v>173213</v>
      </c>
      <c r="L223" s="3" t="s">
        <v>438</v>
      </c>
      <c r="M223" s="3">
        <v>8</v>
      </c>
      <c r="N223" s="3" t="s">
        <v>1554</v>
      </c>
      <c r="O223" s="6" t="s">
        <v>1555</v>
      </c>
    </row>
    <row r="224" spans="1:15" x14ac:dyDescent="0.25">
      <c r="A224" s="3" t="str">
        <f>VLOOKUP(B224,'Seed-Summaries'!A:G,7,FALSE)</f>
        <v>Ambiguous: 3 contigs &amp; 3 genes</v>
      </c>
      <c r="B224" s="3" t="s">
        <v>433</v>
      </c>
      <c r="C224" s="3" t="s">
        <v>434</v>
      </c>
      <c r="D224" s="3">
        <v>41.89</v>
      </c>
      <c r="E224" s="3">
        <v>74.7</v>
      </c>
      <c r="F224" s="4">
        <v>2.9999999999999998E-13</v>
      </c>
      <c r="G224" s="3">
        <v>218</v>
      </c>
      <c r="H224" s="3">
        <v>291</v>
      </c>
      <c r="I224" s="3" t="s">
        <v>437</v>
      </c>
      <c r="J224" s="3">
        <v>171999</v>
      </c>
      <c r="K224" s="3">
        <v>172217</v>
      </c>
      <c r="L224" s="3" t="s">
        <v>438</v>
      </c>
      <c r="M224" s="3">
        <v>8</v>
      </c>
      <c r="N224" s="3" t="s">
        <v>1554</v>
      </c>
      <c r="O224" s="6" t="s">
        <v>1555</v>
      </c>
    </row>
    <row r="225" spans="1:15" x14ac:dyDescent="0.25">
      <c r="A225" s="3" t="str">
        <f>VLOOKUP(B225,'Seed-Summaries'!A:G,7,FALSE)</f>
        <v>Ambiguous: 3 contigs &amp; 3 genes</v>
      </c>
      <c r="B225" s="3" t="s">
        <v>433</v>
      </c>
      <c r="C225" s="3" t="s">
        <v>434</v>
      </c>
      <c r="D225" s="3">
        <v>29.13</v>
      </c>
      <c r="E225" s="3">
        <v>62</v>
      </c>
      <c r="F225" s="4">
        <v>4.0000000000000002E-9</v>
      </c>
      <c r="G225" s="3">
        <v>277</v>
      </c>
      <c r="H225" s="3">
        <v>379</v>
      </c>
      <c r="I225" s="3" t="s">
        <v>439</v>
      </c>
      <c r="J225" s="3">
        <v>73579</v>
      </c>
      <c r="K225" s="3">
        <v>73887</v>
      </c>
      <c r="L225" s="3" t="s">
        <v>440</v>
      </c>
      <c r="M225" s="3">
        <v>12</v>
      </c>
      <c r="N225" s="3" t="s">
        <v>1554</v>
      </c>
      <c r="O225" s="6" t="s">
        <v>1555</v>
      </c>
    </row>
    <row r="226" spans="1:15" x14ac:dyDescent="0.25">
      <c r="A226" s="3" t="str">
        <f>VLOOKUP(B226,'Seed-Summaries'!A:G,7,FALSE)</f>
        <v>Missed</v>
      </c>
      <c r="B226" s="3" t="s">
        <v>441</v>
      </c>
      <c r="C226" s="3" t="s">
        <v>442</v>
      </c>
      <c r="D226" s="3">
        <v>64.58</v>
      </c>
      <c r="E226" s="3">
        <v>60.8</v>
      </c>
      <c r="F226" s="4">
        <v>9.9999999999999994E-12</v>
      </c>
      <c r="G226" s="3">
        <v>34</v>
      </c>
      <c r="H226" s="3">
        <v>81</v>
      </c>
      <c r="I226" s="3" t="s">
        <v>443</v>
      </c>
      <c r="J226" s="3">
        <v>343662</v>
      </c>
      <c r="K226" s="3">
        <v>343805</v>
      </c>
      <c r="L226" s="3" t="s">
        <v>0</v>
      </c>
      <c r="M226" s="3">
        <v>0</v>
      </c>
      <c r="N226" s="3" t="s">
        <v>0</v>
      </c>
      <c r="O226" t="s">
        <v>0</v>
      </c>
    </row>
    <row r="227" spans="1:15" x14ac:dyDescent="0.25">
      <c r="A227" s="3" t="str">
        <f>VLOOKUP(B227,'Seed-Summaries'!A:G,7,FALSE)</f>
        <v>Homologous</v>
      </c>
      <c r="B227" s="3" t="s">
        <v>444</v>
      </c>
      <c r="C227" s="3" t="s">
        <v>445</v>
      </c>
      <c r="D227" s="3">
        <v>44.3</v>
      </c>
      <c r="E227" s="3">
        <v>86.7</v>
      </c>
      <c r="F227" s="4">
        <v>2.9999999999999999E-16</v>
      </c>
      <c r="G227" s="3">
        <v>21</v>
      </c>
      <c r="H227" s="3">
        <v>99</v>
      </c>
      <c r="I227" s="3" t="s">
        <v>446</v>
      </c>
      <c r="J227" s="3">
        <v>254599</v>
      </c>
      <c r="K227" s="3">
        <v>254835</v>
      </c>
      <c r="L227" s="3" t="s">
        <v>447</v>
      </c>
      <c r="M227" s="3">
        <v>1</v>
      </c>
      <c r="N227" s="3" t="s">
        <v>86</v>
      </c>
      <c r="O227" s="6" t="s">
        <v>1556</v>
      </c>
    </row>
    <row r="228" spans="1:15" x14ac:dyDescent="0.25">
      <c r="A228" s="3" t="str">
        <f>VLOOKUP(B228,'Seed-Summaries'!A:G,7,FALSE)</f>
        <v>Homologous</v>
      </c>
      <c r="B228" s="3" t="s">
        <v>444</v>
      </c>
      <c r="C228" s="3" t="s">
        <v>445</v>
      </c>
      <c r="D228" s="3">
        <v>36.69</v>
      </c>
      <c r="E228" s="3">
        <v>211</v>
      </c>
      <c r="F228" s="4">
        <v>2.0000000000000001E-56</v>
      </c>
      <c r="G228" s="3">
        <v>203</v>
      </c>
      <c r="H228" s="3">
        <v>509</v>
      </c>
      <c r="I228" s="3" t="s">
        <v>446</v>
      </c>
      <c r="J228" s="3">
        <v>253723</v>
      </c>
      <c r="K228" s="3">
        <v>254583</v>
      </c>
      <c r="L228" s="3" t="s">
        <v>447</v>
      </c>
      <c r="M228" s="3">
        <v>1</v>
      </c>
      <c r="N228" s="3" t="s">
        <v>86</v>
      </c>
      <c r="O228" s="6" t="s">
        <v>1556</v>
      </c>
    </row>
    <row r="229" spans="1:15" x14ac:dyDescent="0.25">
      <c r="A229" s="3" t="str">
        <f>VLOOKUP(B229,'Seed-Summaries'!A:G,7,FALSE)</f>
        <v>Missed</v>
      </c>
      <c r="B229" s="3" t="s">
        <v>448</v>
      </c>
      <c r="C229" s="3" t="s">
        <v>449</v>
      </c>
      <c r="D229" s="3">
        <v>54.84</v>
      </c>
      <c r="E229" s="3">
        <v>26.9</v>
      </c>
      <c r="F229" s="4">
        <v>4.9999999999999995E-22</v>
      </c>
      <c r="G229" s="3">
        <v>2</v>
      </c>
      <c r="H229" s="3">
        <v>31</v>
      </c>
      <c r="I229" s="3" t="s">
        <v>450</v>
      </c>
      <c r="J229" s="3">
        <v>32927</v>
      </c>
      <c r="K229" s="3">
        <v>33013</v>
      </c>
      <c r="L229" s="3" t="s">
        <v>0</v>
      </c>
      <c r="M229" s="3">
        <v>0</v>
      </c>
      <c r="N229" s="3" t="s">
        <v>0</v>
      </c>
      <c r="O229" t="s">
        <v>0</v>
      </c>
    </row>
    <row r="230" spans="1:15" x14ac:dyDescent="0.25">
      <c r="A230" s="3" t="str">
        <f>VLOOKUP(B230,'Seed-Summaries'!A:G,7,FALSE)</f>
        <v>Missed</v>
      </c>
      <c r="B230" s="3" t="s">
        <v>448</v>
      </c>
      <c r="C230" s="3" t="s">
        <v>449</v>
      </c>
      <c r="D230" s="3">
        <v>59.72</v>
      </c>
      <c r="E230" s="3">
        <v>98.6</v>
      </c>
      <c r="F230" s="4">
        <v>4.9999999999999995E-22</v>
      </c>
      <c r="G230" s="3">
        <v>32</v>
      </c>
      <c r="H230" s="3">
        <v>103</v>
      </c>
      <c r="I230" s="3" t="s">
        <v>450</v>
      </c>
      <c r="J230" s="3">
        <v>32635</v>
      </c>
      <c r="K230" s="3">
        <v>32850</v>
      </c>
      <c r="L230" s="3" t="s">
        <v>0</v>
      </c>
      <c r="M230" s="3">
        <v>0</v>
      </c>
      <c r="N230" s="3" t="s">
        <v>0</v>
      </c>
      <c r="O230" t="s">
        <v>0</v>
      </c>
    </row>
    <row r="231" spans="1:15" x14ac:dyDescent="0.25">
      <c r="A231" s="3" t="str">
        <f>VLOOKUP(B231,'Seed-Summaries'!A:G,7,FALSE)</f>
        <v>Missed</v>
      </c>
      <c r="B231" s="3" t="s">
        <v>448</v>
      </c>
      <c r="C231" s="3" t="s">
        <v>449</v>
      </c>
      <c r="D231" s="3">
        <v>48.94</v>
      </c>
      <c r="E231" s="3">
        <v>61.6</v>
      </c>
      <c r="F231" s="4">
        <v>2.0000000000000001E-9</v>
      </c>
      <c r="G231" s="3">
        <v>97</v>
      </c>
      <c r="H231" s="3">
        <v>143</v>
      </c>
      <c r="I231" s="3" t="s">
        <v>450</v>
      </c>
      <c r="J231" s="3">
        <v>32281</v>
      </c>
      <c r="K231" s="3">
        <v>32421</v>
      </c>
      <c r="L231" s="3" t="s">
        <v>0</v>
      </c>
      <c r="M231" s="3">
        <v>0</v>
      </c>
      <c r="N231" s="3" t="s">
        <v>0</v>
      </c>
      <c r="O231" t="s">
        <v>0</v>
      </c>
    </row>
    <row r="232" spans="1:15" x14ac:dyDescent="0.25">
      <c r="A232" s="3" t="str">
        <f>VLOOKUP(B232,'Seed-Summaries'!A:G,7,FALSE)</f>
        <v>Missed</v>
      </c>
      <c r="B232" s="3" t="s">
        <v>448</v>
      </c>
      <c r="C232" s="3" t="s">
        <v>449</v>
      </c>
      <c r="D232" s="3">
        <v>64.41</v>
      </c>
      <c r="E232" s="3">
        <v>81.3</v>
      </c>
      <c r="F232" s="4">
        <v>5.9999999999999999E-16</v>
      </c>
      <c r="G232" s="3">
        <v>143</v>
      </c>
      <c r="H232" s="3">
        <v>201</v>
      </c>
      <c r="I232" s="3" t="s">
        <v>450</v>
      </c>
      <c r="J232" s="3">
        <v>31856</v>
      </c>
      <c r="K232" s="3">
        <v>32032</v>
      </c>
      <c r="L232" s="3" t="s">
        <v>0</v>
      </c>
      <c r="M232" s="3">
        <v>0</v>
      </c>
      <c r="N232" s="3" t="s">
        <v>0</v>
      </c>
      <c r="O232" t="s">
        <v>0</v>
      </c>
    </row>
    <row r="233" spans="1:15" x14ac:dyDescent="0.25">
      <c r="A233" s="3" t="str">
        <f>VLOOKUP(B233,'Seed-Summaries'!A:G,7,FALSE)</f>
        <v>Missed</v>
      </c>
      <c r="B233" s="3" t="s">
        <v>448</v>
      </c>
      <c r="C233" s="3" t="s">
        <v>449</v>
      </c>
      <c r="D233" s="3">
        <v>56.88</v>
      </c>
      <c r="E233" s="3">
        <v>109</v>
      </c>
      <c r="F233" s="4">
        <v>2.0000000000000001E-25</v>
      </c>
      <c r="G233" s="3">
        <v>202</v>
      </c>
      <c r="H233" s="3">
        <v>309</v>
      </c>
      <c r="I233" s="3" t="s">
        <v>450</v>
      </c>
      <c r="J233" s="3">
        <v>31205</v>
      </c>
      <c r="K233" s="3">
        <v>31519</v>
      </c>
      <c r="L233" s="3" t="s">
        <v>0</v>
      </c>
      <c r="M233" s="3">
        <v>0</v>
      </c>
      <c r="N233" s="3" t="s">
        <v>0</v>
      </c>
      <c r="O233" t="s">
        <v>0</v>
      </c>
    </row>
    <row r="234" spans="1:15" x14ac:dyDescent="0.25">
      <c r="A234" s="3" t="str">
        <f>VLOOKUP(B234,'Seed-Summaries'!A:G,7,FALSE)</f>
        <v>Missed</v>
      </c>
      <c r="B234" s="3" t="s">
        <v>451</v>
      </c>
      <c r="C234" s="3" t="s">
        <v>452</v>
      </c>
      <c r="D234" s="3">
        <v>76.319999999999993</v>
      </c>
      <c r="E234" s="3">
        <v>61.6</v>
      </c>
      <c r="F234" s="4">
        <v>3.9999999999999998E-11</v>
      </c>
      <c r="G234" s="3">
        <v>10</v>
      </c>
      <c r="H234" s="3">
        <v>47</v>
      </c>
      <c r="I234" s="3" t="s">
        <v>453</v>
      </c>
      <c r="J234" s="3">
        <v>56203</v>
      </c>
      <c r="K234" s="3">
        <v>56316</v>
      </c>
      <c r="L234" s="3" t="s">
        <v>0</v>
      </c>
      <c r="M234" s="3">
        <v>0</v>
      </c>
      <c r="N234" s="3" t="s">
        <v>0</v>
      </c>
      <c r="O234" t="s">
        <v>0</v>
      </c>
    </row>
    <row r="235" spans="1:15" x14ac:dyDescent="0.25">
      <c r="A235" s="3" t="str">
        <f>VLOOKUP(B235,'Seed-Summaries'!A:G,7,FALSE)</f>
        <v>Missed</v>
      </c>
      <c r="B235" s="3" t="s">
        <v>451</v>
      </c>
      <c r="C235" s="3" t="s">
        <v>452</v>
      </c>
      <c r="D235" s="3">
        <v>82.69</v>
      </c>
      <c r="E235" s="3">
        <v>91.7</v>
      </c>
      <c r="F235" s="4">
        <v>4.0000000000000003E-30</v>
      </c>
      <c r="G235" s="3">
        <v>45</v>
      </c>
      <c r="H235" s="3">
        <v>96</v>
      </c>
      <c r="I235" s="3" t="s">
        <v>453</v>
      </c>
      <c r="J235" s="3">
        <v>56617</v>
      </c>
      <c r="K235" s="3">
        <v>56772</v>
      </c>
      <c r="L235" s="3" t="s">
        <v>0</v>
      </c>
      <c r="M235" s="3">
        <v>0</v>
      </c>
      <c r="N235" s="3" t="s">
        <v>0</v>
      </c>
      <c r="O235" t="s">
        <v>0</v>
      </c>
    </row>
    <row r="236" spans="1:15" x14ac:dyDescent="0.25">
      <c r="A236" s="3" t="str">
        <f>VLOOKUP(B236,'Seed-Summaries'!A:G,7,FALSE)</f>
        <v>Missed</v>
      </c>
      <c r="B236" s="3" t="s">
        <v>451</v>
      </c>
      <c r="C236" s="3" t="s">
        <v>452</v>
      </c>
      <c r="D236" s="3">
        <v>86.36</v>
      </c>
      <c r="E236" s="3">
        <v>58.5</v>
      </c>
      <c r="F236" s="4">
        <v>4.0000000000000003E-30</v>
      </c>
      <c r="G236" s="3">
        <v>92</v>
      </c>
      <c r="H236" s="3">
        <v>135</v>
      </c>
      <c r="I236" s="3" t="s">
        <v>453</v>
      </c>
      <c r="J236" s="3">
        <v>56829</v>
      </c>
      <c r="K236" s="3">
        <v>56960</v>
      </c>
      <c r="L236" s="3" t="s">
        <v>0</v>
      </c>
      <c r="M236" s="3">
        <v>0</v>
      </c>
      <c r="N236" s="3" t="s">
        <v>0</v>
      </c>
      <c r="O236" t="s">
        <v>0</v>
      </c>
    </row>
    <row r="237" spans="1:15" x14ac:dyDescent="0.25">
      <c r="A237" s="3" t="str">
        <f>VLOOKUP(B237,'Seed-Summaries'!A:G,7,FALSE)</f>
        <v>Homologous</v>
      </c>
      <c r="B237" s="3" t="s">
        <v>454</v>
      </c>
      <c r="C237" s="3" t="s">
        <v>455</v>
      </c>
      <c r="D237" s="3">
        <v>71.14</v>
      </c>
      <c r="E237" s="3">
        <v>207</v>
      </c>
      <c r="F237" s="4">
        <v>4.0000000000000002E-56</v>
      </c>
      <c r="G237" s="3">
        <v>20</v>
      </c>
      <c r="H237" s="3">
        <v>137</v>
      </c>
      <c r="I237" s="3" t="s">
        <v>456</v>
      </c>
      <c r="J237" s="3">
        <v>45363</v>
      </c>
      <c r="K237" s="3">
        <v>45809</v>
      </c>
      <c r="L237" s="3" t="s">
        <v>457</v>
      </c>
      <c r="M237" s="3">
        <v>9</v>
      </c>
      <c r="N237" s="3" t="s">
        <v>0</v>
      </c>
      <c r="O237" t="s">
        <v>0</v>
      </c>
    </row>
    <row r="238" spans="1:15" x14ac:dyDescent="0.25">
      <c r="A238" s="3" t="str">
        <f>VLOOKUP(B238,'Seed-Summaries'!A:G,7,FALSE)</f>
        <v>Homologous</v>
      </c>
      <c r="B238" s="3" t="s">
        <v>454</v>
      </c>
      <c r="C238" s="3" t="s">
        <v>455</v>
      </c>
      <c r="D238" s="3">
        <v>50.57</v>
      </c>
      <c r="E238" s="3">
        <v>83.6</v>
      </c>
      <c r="F238" s="4">
        <v>2.0000000000000002E-15</v>
      </c>
      <c r="G238" s="3">
        <v>205</v>
      </c>
      <c r="H238" s="3">
        <v>283</v>
      </c>
      <c r="I238" s="3" t="s">
        <v>456</v>
      </c>
      <c r="J238" s="3">
        <v>47385</v>
      </c>
      <c r="K238" s="3">
        <v>47633</v>
      </c>
      <c r="L238" s="3" t="s">
        <v>457</v>
      </c>
      <c r="M238" s="3">
        <v>9</v>
      </c>
      <c r="N238" s="3" t="s">
        <v>0</v>
      </c>
      <c r="O238" t="s">
        <v>0</v>
      </c>
    </row>
    <row r="239" spans="1:15" x14ac:dyDescent="0.25">
      <c r="A239" s="3" t="str">
        <f>VLOOKUP(B239,'Seed-Summaries'!A:G,7,FALSE)</f>
        <v>Homologous</v>
      </c>
      <c r="B239" s="3" t="s">
        <v>454</v>
      </c>
      <c r="C239" s="3" t="s">
        <v>455</v>
      </c>
      <c r="D239" s="3">
        <v>42.05</v>
      </c>
      <c r="E239" s="3">
        <v>57</v>
      </c>
      <c r="F239" s="4">
        <v>1.9999999999999999E-7</v>
      </c>
      <c r="G239" s="3">
        <v>427</v>
      </c>
      <c r="H239" s="3">
        <v>497</v>
      </c>
      <c r="I239" s="3" t="s">
        <v>456</v>
      </c>
      <c r="J239" s="3">
        <v>48786</v>
      </c>
      <c r="K239" s="3">
        <v>49046</v>
      </c>
      <c r="L239" s="3" t="s">
        <v>457</v>
      </c>
      <c r="M239" s="3">
        <v>9</v>
      </c>
      <c r="N239" s="3" t="s">
        <v>0</v>
      </c>
      <c r="O239" t="s">
        <v>0</v>
      </c>
    </row>
    <row r="240" spans="1:15" x14ac:dyDescent="0.25">
      <c r="A240" s="3" t="str">
        <f>VLOOKUP(B240,'Seed-Summaries'!A:G,7,FALSE)</f>
        <v>Missed</v>
      </c>
      <c r="B240" s="3" t="s">
        <v>458</v>
      </c>
      <c r="C240" s="3" t="s">
        <v>459</v>
      </c>
      <c r="D240" s="3">
        <v>92.86</v>
      </c>
      <c r="E240" s="3">
        <v>109</v>
      </c>
      <c r="F240" s="4">
        <v>1.9999999999999999E-28</v>
      </c>
      <c r="G240" s="3">
        <v>1</v>
      </c>
      <c r="H240" s="3">
        <v>56</v>
      </c>
      <c r="I240" s="3" t="s">
        <v>460</v>
      </c>
      <c r="J240" s="3">
        <v>217641</v>
      </c>
      <c r="K240" s="3">
        <v>217808</v>
      </c>
      <c r="L240" s="3" t="s">
        <v>0</v>
      </c>
      <c r="M240" s="3">
        <v>0</v>
      </c>
      <c r="N240" s="3" t="s">
        <v>0</v>
      </c>
      <c r="O240" t="s">
        <v>0</v>
      </c>
    </row>
    <row r="241" spans="1:15" x14ac:dyDescent="0.25">
      <c r="A241" s="3" t="str">
        <f>VLOOKUP(B241,'Seed-Summaries'!A:G,7,FALSE)</f>
        <v>Homologous</v>
      </c>
      <c r="B241" s="3" t="s">
        <v>461</v>
      </c>
      <c r="C241" s="3" t="s">
        <v>462</v>
      </c>
      <c r="D241" s="3">
        <v>32.58</v>
      </c>
      <c r="E241" s="3">
        <v>206</v>
      </c>
      <c r="F241" s="4">
        <v>6.0000000000000004E-60</v>
      </c>
      <c r="G241" s="3">
        <v>8</v>
      </c>
      <c r="H241" s="3">
        <v>383</v>
      </c>
      <c r="I241" s="3" t="s">
        <v>463</v>
      </c>
      <c r="J241" s="3">
        <v>48589</v>
      </c>
      <c r="K241" s="3">
        <v>49743</v>
      </c>
      <c r="L241" s="3" t="s">
        <v>464</v>
      </c>
      <c r="M241" s="3">
        <v>3</v>
      </c>
      <c r="N241" s="3" t="s">
        <v>1557</v>
      </c>
      <c r="O241" s="6" t="s">
        <v>1558</v>
      </c>
    </row>
    <row r="242" spans="1:15" x14ac:dyDescent="0.25">
      <c r="A242" s="3" t="str">
        <f>VLOOKUP(B242,'Seed-Summaries'!A:G,7,FALSE)</f>
        <v>Homologous</v>
      </c>
      <c r="B242" s="3" t="s">
        <v>461</v>
      </c>
      <c r="C242" s="3" t="s">
        <v>462</v>
      </c>
      <c r="D242" s="3">
        <v>37.700000000000003</v>
      </c>
      <c r="E242" s="3">
        <v>47.4</v>
      </c>
      <c r="F242" s="4">
        <v>6.0000000000000004E-60</v>
      </c>
      <c r="G242" s="3">
        <v>383</v>
      </c>
      <c r="H242" s="3">
        <v>443</v>
      </c>
      <c r="I242" s="3" t="s">
        <v>463</v>
      </c>
      <c r="J242" s="3">
        <v>49848</v>
      </c>
      <c r="K242" s="3">
        <v>50030</v>
      </c>
      <c r="L242" s="3" t="s">
        <v>464</v>
      </c>
      <c r="M242" s="3">
        <v>3</v>
      </c>
      <c r="N242" s="3" t="s">
        <v>1557</v>
      </c>
      <c r="O242" s="6" t="s">
        <v>1558</v>
      </c>
    </row>
    <row r="243" spans="1:15" x14ac:dyDescent="0.25">
      <c r="A243" s="3" t="str">
        <f>VLOOKUP(B243,'Seed-Summaries'!A:G,7,FALSE)</f>
        <v>Fused</v>
      </c>
      <c r="B243" s="3" t="s">
        <v>465</v>
      </c>
      <c r="C243" s="3" t="s">
        <v>466</v>
      </c>
      <c r="D243" s="3">
        <v>54.03</v>
      </c>
      <c r="E243" s="3">
        <v>144</v>
      </c>
      <c r="F243" s="4">
        <v>1.9999999999999999E-38</v>
      </c>
      <c r="G243" s="3">
        <v>5</v>
      </c>
      <c r="H243" s="3">
        <v>128</v>
      </c>
      <c r="I243" s="3" t="s">
        <v>467</v>
      </c>
      <c r="J243" s="3">
        <v>218447</v>
      </c>
      <c r="K243" s="3">
        <v>218818</v>
      </c>
      <c r="L243" s="3" t="s">
        <v>468</v>
      </c>
      <c r="M243" s="3">
        <v>20</v>
      </c>
      <c r="N243" s="3" t="s">
        <v>1559</v>
      </c>
      <c r="O243" t="s">
        <v>1560</v>
      </c>
    </row>
    <row r="244" spans="1:15" x14ac:dyDescent="0.25">
      <c r="A244" s="3" t="str">
        <f>VLOOKUP(B244,'Seed-Summaries'!A:G,7,FALSE)</f>
        <v>Fused</v>
      </c>
      <c r="B244" s="3" t="s">
        <v>465</v>
      </c>
      <c r="C244" s="3" t="s">
        <v>466</v>
      </c>
      <c r="D244" s="3">
        <v>49.37</v>
      </c>
      <c r="E244" s="3">
        <v>83.2</v>
      </c>
      <c r="F244" s="4">
        <v>2.0000000000000001E-17</v>
      </c>
      <c r="G244" s="3">
        <v>125</v>
      </c>
      <c r="H244" s="3">
        <v>203</v>
      </c>
      <c r="I244" s="3" t="s">
        <v>467</v>
      </c>
      <c r="J244" s="3">
        <v>219297</v>
      </c>
      <c r="K244" s="3">
        <v>219533</v>
      </c>
      <c r="L244" s="3" t="s">
        <v>468</v>
      </c>
      <c r="M244" s="3">
        <v>20</v>
      </c>
      <c r="N244" s="3" t="s">
        <v>1559</v>
      </c>
      <c r="O244" t="s">
        <v>1560</v>
      </c>
    </row>
    <row r="245" spans="1:15" x14ac:dyDescent="0.25">
      <c r="A245" s="3" t="str">
        <f>VLOOKUP(B245,'Seed-Summaries'!A:G,7,FALSE)</f>
        <v>Homologous</v>
      </c>
      <c r="B245" s="3" t="s">
        <v>469</v>
      </c>
      <c r="C245" s="3" t="s">
        <v>470</v>
      </c>
      <c r="D245" s="3">
        <v>32.729999999999997</v>
      </c>
      <c r="E245" s="3">
        <v>86.3</v>
      </c>
      <c r="F245" s="4">
        <v>8.9999999999999996E-17</v>
      </c>
      <c r="G245" s="3">
        <v>299</v>
      </c>
      <c r="H245" s="3">
        <v>459</v>
      </c>
      <c r="I245" s="3" t="s">
        <v>471</v>
      </c>
      <c r="J245" s="3">
        <v>48128</v>
      </c>
      <c r="K245" s="3">
        <v>48604</v>
      </c>
      <c r="L245" s="3" t="s">
        <v>472</v>
      </c>
      <c r="M245" s="3">
        <v>1</v>
      </c>
      <c r="N245" s="3" t="s">
        <v>1561</v>
      </c>
      <c r="O245" s="6" t="s">
        <v>1562</v>
      </c>
    </row>
    <row r="246" spans="1:15" x14ac:dyDescent="0.25">
      <c r="A246" s="3" t="str">
        <f>VLOOKUP(B246,'Seed-Summaries'!A:G,7,FALSE)</f>
        <v>Missed</v>
      </c>
      <c r="B246" s="3" t="s">
        <v>33</v>
      </c>
      <c r="C246" s="3" t="s">
        <v>34</v>
      </c>
      <c r="D246" s="3">
        <v>85.11</v>
      </c>
      <c r="E246" s="3">
        <v>94</v>
      </c>
      <c r="F246" s="4">
        <v>2.9999999999999999E-21</v>
      </c>
      <c r="G246" s="3">
        <v>17</v>
      </c>
      <c r="H246" s="3">
        <v>63</v>
      </c>
      <c r="I246" s="3" t="s">
        <v>473</v>
      </c>
      <c r="J246" s="3">
        <v>268131</v>
      </c>
      <c r="K246" s="3">
        <v>268271</v>
      </c>
      <c r="L246" s="3" t="s">
        <v>0</v>
      </c>
      <c r="M246" s="3">
        <v>0</v>
      </c>
      <c r="N246" s="3" t="s">
        <v>0</v>
      </c>
      <c r="O246" t="s">
        <v>0</v>
      </c>
    </row>
    <row r="247" spans="1:15" x14ac:dyDescent="0.25">
      <c r="A247" s="3" t="str">
        <f>VLOOKUP(B247,'Seed-Summaries'!A:G,7,FALSE)</f>
        <v>Missed</v>
      </c>
      <c r="B247" s="3" t="s">
        <v>33</v>
      </c>
      <c r="C247" s="3" t="s">
        <v>34</v>
      </c>
      <c r="D247" s="3">
        <v>82.86</v>
      </c>
      <c r="E247" s="3">
        <v>69.7</v>
      </c>
      <c r="F247" s="4">
        <v>5.9999999999999997E-13</v>
      </c>
      <c r="G247" s="3">
        <v>61</v>
      </c>
      <c r="H247" s="3">
        <v>95</v>
      </c>
      <c r="I247" s="3" t="s">
        <v>473</v>
      </c>
      <c r="J247" s="3">
        <v>267734</v>
      </c>
      <c r="K247" s="3">
        <v>267838</v>
      </c>
      <c r="L247" s="3" t="s">
        <v>0</v>
      </c>
      <c r="M247" s="3">
        <v>0</v>
      </c>
      <c r="N247" s="3" t="s">
        <v>0</v>
      </c>
      <c r="O247" t="s">
        <v>0</v>
      </c>
    </row>
    <row r="248" spans="1:15" x14ac:dyDescent="0.25">
      <c r="A248" s="3" t="str">
        <f>VLOOKUP(B248,'Seed-Summaries'!A:G,7,FALSE)</f>
        <v>Missed</v>
      </c>
      <c r="B248" s="3" t="s">
        <v>33</v>
      </c>
      <c r="C248" s="3" t="s">
        <v>34</v>
      </c>
      <c r="D248" s="3">
        <v>94.92</v>
      </c>
      <c r="E248" s="3">
        <v>119</v>
      </c>
      <c r="F248" s="4">
        <v>2.9999999999999999E-30</v>
      </c>
      <c r="G248" s="3">
        <v>95</v>
      </c>
      <c r="H248" s="3">
        <v>153</v>
      </c>
      <c r="I248" s="3" t="s">
        <v>473</v>
      </c>
      <c r="J248" s="3">
        <v>257706</v>
      </c>
      <c r="K248" s="3">
        <v>257882</v>
      </c>
      <c r="L248" s="3" t="s">
        <v>0</v>
      </c>
      <c r="M248" s="3">
        <v>0</v>
      </c>
      <c r="N248" s="3" t="s">
        <v>0</v>
      </c>
      <c r="O248" t="s">
        <v>0</v>
      </c>
    </row>
    <row r="249" spans="1:15" x14ac:dyDescent="0.25">
      <c r="A249" s="3" t="str">
        <f>VLOOKUP(B249,'Seed-Summaries'!A:G,7,FALSE)</f>
        <v>Missed</v>
      </c>
      <c r="B249" s="3" t="s">
        <v>33</v>
      </c>
      <c r="C249" s="3" t="s">
        <v>34</v>
      </c>
      <c r="D249" s="3">
        <v>89.29</v>
      </c>
      <c r="E249" s="3">
        <v>107</v>
      </c>
      <c r="F249" s="4">
        <v>4.0000000000000002E-26</v>
      </c>
      <c r="G249" s="3">
        <v>154</v>
      </c>
      <c r="H249" s="3">
        <v>209</v>
      </c>
      <c r="I249" s="3" t="s">
        <v>473</v>
      </c>
      <c r="J249" s="3">
        <v>257368</v>
      </c>
      <c r="K249" s="3">
        <v>257535</v>
      </c>
      <c r="L249" s="3" t="s">
        <v>0</v>
      </c>
      <c r="M249" s="3">
        <v>0</v>
      </c>
      <c r="N249" s="3" t="s">
        <v>0</v>
      </c>
      <c r="O249" t="s">
        <v>0</v>
      </c>
    </row>
    <row r="250" spans="1:15" x14ac:dyDescent="0.25">
      <c r="A250" s="3" t="str">
        <f>VLOOKUP(B250,'Seed-Summaries'!A:G,7,FALSE)</f>
        <v>Missed: but &lt;50% of seed found</v>
      </c>
      <c r="B250" s="3" t="s">
        <v>474</v>
      </c>
      <c r="C250" s="3" t="s">
        <v>475</v>
      </c>
      <c r="D250" s="3">
        <v>83.33</v>
      </c>
      <c r="E250" s="3">
        <v>44.7</v>
      </c>
      <c r="F250" s="4">
        <v>1.9999999999999999E-6</v>
      </c>
      <c r="G250" s="3">
        <v>1</v>
      </c>
      <c r="H250" s="3">
        <v>24</v>
      </c>
      <c r="I250" s="3" t="s">
        <v>476</v>
      </c>
      <c r="J250" s="3">
        <v>100425</v>
      </c>
      <c r="K250" s="3">
        <v>100496</v>
      </c>
      <c r="L250" s="3" t="s">
        <v>0</v>
      </c>
      <c r="M250" s="3">
        <v>0</v>
      </c>
      <c r="N250" s="3" t="s">
        <v>0</v>
      </c>
      <c r="O250" t="s">
        <v>0</v>
      </c>
    </row>
    <row r="251" spans="1:15" x14ac:dyDescent="0.25">
      <c r="A251" s="3" t="str">
        <f>VLOOKUP(B251,'Seed-Summaries'!A:G,7,FALSE)</f>
        <v>Homologous</v>
      </c>
      <c r="B251" s="3" t="s">
        <v>477</v>
      </c>
      <c r="C251" s="3" t="s">
        <v>478</v>
      </c>
      <c r="D251" s="3">
        <v>70</v>
      </c>
      <c r="E251" s="3">
        <v>56.6</v>
      </c>
      <c r="F251" s="4">
        <v>7.9999999999999994E-65</v>
      </c>
      <c r="G251" s="3">
        <v>1</v>
      </c>
      <c r="H251" s="3">
        <v>40</v>
      </c>
      <c r="I251" s="3" t="s">
        <v>479</v>
      </c>
      <c r="J251" s="3">
        <v>72780</v>
      </c>
      <c r="K251" s="3">
        <v>72899</v>
      </c>
      <c r="L251" s="3" t="s">
        <v>480</v>
      </c>
      <c r="M251" s="3">
        <v>58</v>
      </c>
      <c r="N251" s="3" t="s">
        <v>1563</v>
      </c>
      <c r="O251" s="6" t="s">
        <v>1564</v>
      </c>
    </row>
    <row r="252" spans="1:15" x14ac:dyDescent="0.25">
      <c r="A252" s="3" t="str">
        <f>VLOOKUP(B252,'Seed-Summaries'!A:G,7,FALSE)</f>
        <v>Homologous</v>
      </c>
      <c r="B252" s="3" t="s">
        <v>477</v>
      </c>
      <c r="C252" s="3" t="s">
        <v>478</v>
      </c>
      <c r="D252" s="3">
        <v>70.8</v>
      </c>
      <c r="E252" s="3">
        <v>214</v>
      </c>
      <c r="F252" s="4">
        <v>7.9999999999999994E-65</v>
      </c>
      <c r="G252" s="3">
        <v>40</v>
      </c>
      <c r="H252" s="3">
        <v>176</v>
      </c>
      <c r="I252" s="3" t="s">
        <v>479</v>
      </c>
      <c r="J252" s="3">
        <v>72289</v>
      </c>
      <c r="K252" s="3">
        <v>72699</v>
      </c>
      <c r="L252" s="3" t="s">
        <v>480</v>
      </c>
      <c r="M252" s="3">
        <v>58</v>
      </c>
      <c r="N252" s="3" t="s">
        <v>1563</v>
      </c>
      <c r="O252" s="6" t="s">
        <v>1564</v>
      </c>
    </row>
    <row r="253" spans="1:15" x14ac:dyDescent="0.25">
      <c r="A253" s="3" t="str">
        <f>VLOOKUP(B253,'Seed-Summaries'!A:G,7,FALSE)</f>
        <v>Homologous</v>
      </c>
      <c r="B253" s="3" t="s">
        <v>477</v>
      </c>
      <c r="C253" s="3" t="s">
        <v>478</v>
      </c>
      <c r="D253" s="3">
        <v>88.7</v>
      </c>
      <c r="E253" s="3">
        <v>223</v>
      </c>
      <c r="F253" s="4">
        <v>9E-60</v>
      </c>
      <c r="G253" s="3">
        <v>219</v>
      </c>
      <c r="H253" s="3">
        <v>333</v>
      </c>
      <c r="I253" s="3" t="s">
        <v>479</v>
      </c>
      <c r="J253" s="3">
        <v>71194</v>
      </c>
      <c r="K253" s="3">
        <v>71538</v>
      </c>
      <c r="L253" s="3" t="s">
        <v>480</v>
      </c>
      <c r="M253" s="3">
        <v>58</v>
      </c>
      <c r="N253" s="3" t="s">
        <v>1563</v>
      </c>
      <c r="O253" s="6" t="s">
        <v>1564</v>
      </c>
    </row>
    <row r="254" spans="1:15" x14ac:dyDescent="0.25">
      <c r="A254" s="3" t="str">
        <f>VLOOKUP(B254,'Seed-Summaries'!A:G,7,FALSE)</f>
        <v>Homologous</v>
      </c>
      <c r="B254" s="3" t="s">
        <v>477</v>
      </c>
      <c r="C254" s="3" t="s">
        <v>478</v>
      </c>
      <c r="D254" s="3">
        <v>96.88</v>
      </c>
      <c r="E254" s="3">
        <v>140</v>
      </c>
      <c r="F254" s="4">
        <v>5.0000000000000003E-33</v>
      </c>
      <c r="G254" s="3">
        <v>332</v>
      </c>
      <c r="H254" s="3">
        <v>395</v>
      </c>
      <c r="I254" s="3" t="s">
        <v>479</v>
      </c>
      <c r="J254" s="3">
        <v>70627</v>
      </c>
      <c r="K254" s="3">
        <v>70818</v>
      </c>
      <c r="L254" s="3" t="s">
        <v>480</v>
      </c>
      <c r="M254" s="3">
        <v>58</v>
      </c>
      <c r="N254" s="3" t="s">
        <v>1563</v>
      </c>
      <c r="O254" s="6" t="s">
        <v>1564</v>
      </c>
    </row>
    <row r="255" spans="1:15" x14ac:dyDescent="0.25">
      <c r="A255" s="3" t="str">
        <f>VLOOKUP(B255,'Seed-Summaries'!A:G,7,FALSE)</f>
        <v>Homologous</v>
      </c>
      <c r="B255" s="3" t="s">
        <v>477</v>
      </c>
      <c r="C255" s="3" t="s">
        <v>478</v>
      </c>
      <c r="D255" s="3">
        <v>98.68</v>
      </c>
      <c r="E255" s="3">
        <v>166</v>
      </c>
      <c r="F255" s="4">
        <v>4E-41</v>
      </c>
      <c r="G255" s="3">
        <v>396</v>
      </c>
      <c r="H255" s="3">
        <v>471</v>
      </c>
      <c r="I255" s="3" t="s">
        <v>479</v>
      </c>
      <c r="J255" s="3">
        <v>69746</v>
      </c>
      <c r="K255" s="3">
        <v>69973</v>
      </c>
      <c r="L255" s="3" t="s">
        <v>480</v>
      </c>
      <c r="M255" s="3">
        <v>58</v>
      </c>
      <c r="N255" s="3" t="s">
        <v>1563</v>
      </c>
      <c r="O255" s="6" t="s">
        <v>1564</v>
      </c>
    </row>
    <row r="256" spans="1:15" x14ac:dyDescent="0.25">
      <c r="A256" s="3" t="str">
        <f>VLOOKUP(B256,'Seed-Summaries'!A:G,7,FALSE)</f>
        <v>Homologous</v>
      </c>
      <c r="B256" s="3" t="s">
        <v>477</v>
      </c>
      <c r="C256" s="3" t="s">
        <v>478</v>
      </c>
      <c r="D256" s="3">
        <v>65.819999999999993</v>
      </c>
      <c r="E256" s="3">
        <v>99.8</v>
      </c>
      <c r="F256" s="4">
        <v>3.0000000000000003E-20</v>
      </c>
      <c r="G256" s="3">
        <v>462</v>
      </c>
      <c r="H256" s="3">
        <v>533</v>
      </c>
      <c r="I256" s="3" t="s">
        <v>479</v>
      </c>
      <c r="J256" s="3">
        <v>69020</v>
      </c>
      <c r="K256" s="3">
        <v>69253</v>
      </c>
      <c r="L256" s="3" t="s">
        <v>480</v>
      </c>
      <c r="M256" s="3">
        <v>58</v>
      </c>
      <c r="N256" s="3" t="s">
        <v>1563</v>
      </c>
      <c r="O256" s="6" t="s">
        <v>1564</v>
      </c>
    </row>
    <row r="257" spans="1:15" x14ac:dyDescent="0.25">
      <c r="A257" s="3" t="str">
        <f>VLOOKUP(B257,'Seed-Summaries'!A:G,7,FALSE)</f>
        <v>Homologous</v>
      </c>
      <c r="B257" s="3" t="s">
        <v>477</v>
      </c>
      <c r="C257" s="3" t="s">
        <v>478</v>
      </c>
      <c r="D257" s="3">
        <v>71.67</v>
      </c>
      <c r="E257" s="3">
        <v>97.4</v>
      </c>
      <c r="F257" s="4">
        <v>2E-19</v>
      </c>
      <c r="G257" s="3">
        <v>515</v>
      </c>
      <c r="H257" s="3">
        <v>574</v>
      </c>
      <c r="I257" s="3" t="s">
        <v>479</v>
      </c>
      <c r="J257" s="3">
        <v>68638</v>
      </c>
      <c r="K257" s="3">
        <v>68817</v>
      </c>
      <c r="L257" s="3" t="s">
        <v>480</v>
      </c>
      <c r="M257" s="3">
        <v>58</v>
      </c>
      <c r="N257" s="3" t="s">
        <v>1563</v>
      </c>
      <c r="O257" s="6" t="s">
        <v>1564</v>
      </c>
    </row>
    <row r="258" spans="1:15" x14ac:dyDescent="0.25">
      <c r="A258" s="3" t="str">
        <f>VLOOKUP(B258,'Seed-Summaries'!A:G,7,FALSE)</f>
        <v>Homologous</v>
      </c>
      <c r="B258" s="3" t="s">
        <v>477</v>
      </c>
      <c r="C258" s="3" t="s">
        <v>478</v>
      </c>
      <c r="D258" s="3">
        <v>72.150000000000006</v>
      </c>
      <c r="E258" s="3">
        <v>130</v>
      </c>
      <c r="F258" s="4">
        <v>9.9999999999999994E-30</v>
      </c>
      <c r="G258" s="3">
        <v>574</v>
      </c>
      <c r="H258" s="3">
        <v>652</v>
      </c>
      <c r="I258" s="3" t="s">
        <v>479</v>
      </c>
      <c r="J258" s="3">
        <v>67872</v>
      </c>
      <c r="K258" s="3">
        <v>68108</v>
      </c>
      <c r="L258" s="3" t="s">
        <v>480</v>
      </c>
      <c r="M258" s="3">
        <v>58</v>
      </c>
      <c r="N258" s="3" t="s">
        <v>1563</v>
      </c>
      <c r="O258" s="6" t="s">
        <v>1564</v>
      </c>
    </row>
    <row r="259" spans="1:15" x14ac:dyDescent="0.25">
      <c r="A259" s="3" t="str">
        <f>VLOOKUP(B259,'Seed-Summaries'!A:G,7,FALSE)</f>
        <v>Homologous</v>
      </c>
      <c r="B259" s="3" t="s">
        <v>477</v>
      </c>
      <c r="C259" s="3" t="s">
        <v>478</v>
      </c>
      <c r="D259" s="3">
        <v>69.39</v>
      </c>
      <c r="E259" s="3">
        <v>76.599999999999994</v>
      </c>
      <c r="F259" s="4">
        <v>4.0000000000000001E-13</v>
      </c>
      <c r="G259" s="3">
        <v>654</v>
      </c>
      <c r="H259" s="3">
        <v>702</v>
      </c>
      <c r="I259" s="3" t="s">
        <v>479</v>
      </c>
      <c r="J259" s="3">
        <v>67269</v>
      </c>
      <c r="K259" s="3">
        <v>67415</v>
      </c>
      <c r="L259" s="3" t="s">
        <v>480</v>
      </c>
      <c r="M259" s="3">
        <v>58</v>
      </c>
      <c r="N259" s="3" t="s">
        <v>1563</v>
      </c>
      <c r="O259" s="6" t="s">
        <v>1564</v>
      </c>
    </row>
    <row r="260" spans="1:15" x14ac:dyDescent="0.25">
      <c r="A260" s="3" t="str">
        <f>VLOOKUP(B260,'Seed-Summaries'!A:G,7,FALSE)</f>
        <v>Homologous</v>
      </c>
      <c r="B260" s="3" t="s">
        <v>477</v>
      </c>
      <c r="C260" s="3" t="s">
        <v>478</v>
      </c>
      <c r="D260" s="3">
        <v>71.88</v>
      </c>
      <c r="E260" s="3">
        <v>103</v>
      </c>
      <c r="F260" s="4">
        <v>2.9999999999999999E-21</v>
      </c>
      <c r="G260" s="3">
        <v>703</v>
      </c>
      <c r="H260" s="3">
        <v>766</v>
      </c>
      <c r="I260" s="3" t="s">
        <v>479</v>
      </c>
      <c r="J260" s="3">
        <v>66301</v>
      </c>
      <c r="K260" s="3">
        <v>66492</v>
      </c>
      <c r="L260" s="3" t="s">
        <v>480</v>
      </c>
      <c r="M260" s="3">
        <v>58</v>
      </c>
      <c r="N260" s="3" t="s">
        <v>1563</v>
      </c>
      <c r="O260" s="6" t="s">
        <v>1564</v>
      </c>
    </row>
    <row r="261" spans="1:15" x14ac:dyDescent="0.25">
      <c r="A261" s="3" t="str">
        <f>VLOOKUP(B261,'Seed-Summaries'!A:G,7,FALSE)</f>
        <v>Missed</v>
      </c>
      <c r="B261" s="3" t="s">
        <v>481</v>
      </c>
      <c r="C261" s="3" t="s">
        <v>482</v>
      </c>
      <c r="D261" s="3">
        <v>93.02</v>
      </c>
      <c r="E261" s="3">
        <v>87.8</v>
      </c>
      <c r="F261" s="4">
        <v>2.0000000000000001E-18</v>
      </c>
      <c r="G261" s="3">
        <v>1</v>
      </c>
      <c r="H261" s="3">
        <v>43</v>
      </c>
      <c r="I261" s="3" t="s">
        <v>483</v>
      </c>
      <c r="J261" s="3">
        <v>14925</v>
      </c>
      <c r="K261" s="3">
        <v>15053</v>
      </c>
      <c r="L261" s="3" t="s">
        <v>0</v>
      </c>
      <c r="M261" s="3">
        <v>0</v>
      </c>
      <c r="N261" s="3" t="s">
        <v>0</v>
      </c>
      <c r="O261" t="s">
        <v>0</v>
      </c>
    </row>
    <row r="262" spans="1:15" x14ac:dyDescent="0.25">
      <c r="A262" s="3" t="str">
        <f>VLOOKUP(B262,'Seed-Summaries'!A:G,7,FALSE)</f>
        <v>Missed</v>
      </c>
      <c r="B262" s="3" t="s">
        <v>481</v>
      </c>
      <c r="C262" s="3" t="s">
        <v>482</v>
      </c>
      <c r="D262" s="3">
        <v>96.23</v>
      </c>
      <c r="E262" s="3">
        <v>110</v>
      </c>
      <c r="F262" s="4">
        <v>3.0000000000000001E-26</v>
      </c>
      <c r="G262" s="3">
        <v>41</v>
      </c>
      <c r="H262" s="3">
        <v>93</v>
      </c>
      <c r="I262" s="3" t="s">
        <v>483</v>
      </c>
      <c r="J262" s="3">
        <v>12388</v>
      </c>
      <c r="K262" s="3">
        <v>12546</v>
      </c>
      <c r="L262" s="3" t="s">
        <v>0</v>
      </c>
      <c r="M262" s="3">
        <v>0</v>
      </c>
      <c r="N262" s="3" t="s">
        <v>0</v>
      </c>
      <c r="O262" t="s">
        <v>0</v>
      </c>
    </row>
    <row r="263" spans="1:15" x14ac:dyDescent="0.25">
      <c r="A263" s="3" t="str">
        <f>VLOOKUP(B263,'Seed-Summaries'!A:G,7,FALSE)</f>
        <v>Missed</v>
      </c>
      <c r="B263" s="3" t="s">
        <v>481</v>
      </c>
      <c r="C263" s="3" t="s">
        <v>482</v>
      </c>
      <c r="D263" s="3">
        <v>83.33</v>
      </c>
      <c r="E263" s="3">
        <v>108</v>
      </c>
      <c r="F263" s="4">
        <v>1E-25</v>
      </c>
      <c r="G263" s="3">
        <v>94</v>
      </c>
      <c r="H263" s="3">
        <v>153</v>
      </c>
      <c r="I263" s="3" t="s">
        <v>483</v>
      </c>
      <c r="J263" s="3">
        <v>11655</v>
      </c>
      <c r="K263" s="3">
        <v>11834</v>
      </c>
      <c r="L263" s="3" t="s">
        <v>0</v>
      </c>
      <c r="M263" s="3">
        <v>0</v>
      </c>
      <c r="N263" s="3" t="s">
        <v>0</v>
      </c>
      <c r="O263" t="s">
        <v>0</v>
      </c>
    </row>
    <row r="264" spans="1:15" x14ac:dyDescent="0.25">
      <c r="A264" s="3" t="str">
        <f>VLOOKUP(B264,'Seed-Summaries'!A:G,7,FALSE)</f>
        <v>Missed</v>
      </c>
      <c r="B264" s="3" t="s">
        <v>481</v>
      </c>
      <c r="C264" s="3" t="s">
        <v>482</v>
      </c>
      <c r="D264" s="3">
        <v>80.849999999999994</v>
      </c>
      <c r="E264" s="3">
        <v>80.099999999999994</v>
      </c>
      <c r="F264" s="4">
        <v>7.0000000000000003E-16</v>
      </c>
      <c r="G264" s="3">
        <v>151</v>
      </c>
      <c r="H264" s="3">
        <v>197</v>
      </c>
      <c r="I264" s="3" t="s">
        <v>483</v>
      </c>
      <c r="J264" s="3">
        <v>11083</v>
      </c>
      <c r="K264" s="3">
        <v>11223</v>
      </c>
      <c r="L264" s="3" t="s">
        <v>0</v>
      </c>
      <c r="M264" s="3">
        <v>0</v>
      </c>
      <c r="N264" s="3" t="s">
        <v>0</v>
      </c>
      <c r="O264" t="s">
        <v>0</v>
      </c>
    </row>
    <row r="265" spans="1:15" x14ac:dyDescent="0.25">
      <c r="A265" s="3" t="str">
        <f>VLOOKUP(B265,'Seed-Summaries'!A:G,7,FALSE)</f>
        <v>Missed</v>
      </c>
      <c r="B265" s="3" t="s">
        <v>481</v>
      </c>
      <c r="C265" s="3" t="s">
        <v>482</v>
      </c>
      <c r="D265" s="3">
        <v>92.31</v>
      </c>
      <c r="E265" s="3">
        <v>106</v>
      </c>
      <c r="F265" s="4">
        <v>9.0000000000000002E-25</v>
      </c>
      <c r="G265" s="3">
        <v>224</v>
      </c>
      <c r="H265" s="3">
        <v>275</v>
      </c>
      <c r="I265" s="3" t="s">
        <v>483</v>
      </c>
      <c r="J265" s="3">
        <v>7839</v>
      </c>
      <c r="K265" s="3">
        <v>7994</v>
      </c>
      <c r="L265" s="3" t="s">
        <v>0</v>
      </c>
      <c r="M265" s="3">
        <v>0</v>
      </c>
      <c r="N265" s="3" t="s">
        <v>0</v>
      </c>
      <c r="O265" t="s">
        <v>0</v>
      </c>
    </row>
    <row r="266" spans="1:15" x14ac:dyDescent="0.25">
      <c r="A266" s="3" t="str">
        <f>VLOOKUP(B266,'Seed-Summaries'!A:G,7,FALSE)</f>
        <v>Homologous</v>
      </c>
      <c r="B266" s="3" t="s">
        <v>484</v>
      </c>
      <c r="C266" s="3" t="s">
        <v>485</v>
      </c>
      <c r="D266" s="3">
        <v>72.31</v>
      </c>
      <c r="E266" s="3">
        <v>99.8</v>
      </c>
      <c r="F266" s="4">
        <v>3E-23</v>
      </c>
      <c r="G266" s="3">
        <v>60</v>
      </c>
      <c r="H266" s="3">
        <v>123</v>
      </c>
      <c r="I266" s="3" t="s">
        <v>486</v>
      </c>
      <c r="J266" s="3">
        <v>36340</v>
      </c>
      <c r="K266" s="3">
        <v>36534</v>
      </c>
      <c r="L266" s="3" t="s">
        <v>0</v>
      </c>
      <c r="M266" s="3">
        <v>0</v>
      </c>
      <c r="N266" s="3" t="s">
        <v>0</v>
      </c>
      <c r="O266" t="s">
        <v>0</v>
      </c>
    </row>
    <row r="267" spans="1:15" x14ac:dyDescent="0.25">
      <c r="A267" s="3" t="str">
        <f>VLOOKUP(B267,'Seed-Summaries'!A:G,7,FALSE)</f>
        <v>Homologous</v>
      </c>
      <c r="B267" s="3" t="s">
        <v>484</v>
      </c>
      <c r="C267" s="3" t="s">
        <v>485</v>
      </c>
      <c r="D267" s="3">
        <v>59.34</v>
      </c>
      <c r="E267" s="3">
        <v>118</v>
      </c>
      <c r="F267" s="4">
        <v>9.9999999999999994E-30</v>
      </c>
      <c r="G267" s="3">
        <v>110</v>
      </c>
      <c r="H267" s="3">
        <v>200</v>
      </c>
      <c r="I267" s="3" t="s">
        <v>486</v>
      </c>
      <c r="J267" s="3">
        <v>36829</v>
      </c>
      <c r="K267" s="3">
        <v>37101</v>
      </c>
      <c r="L267" s="3" t="s">
        <v>487</v>
      </c>
      <c r="M267" s="3">
        <v>7</v>
      </c>
      <c r="N267" s="3" t="s">
        <v>1565</v>
      </c>
      <c r="O267" s="6" t="s">
        <v>1566</v>
      </c>
    </row>
    <row r="268" spans="1:15" x14ac:dyDescent="0.25">
      <c r="A268" s="3" t="str">
        <f>VLOOKUP(B268,'Seed-Summaries'!A:G,7,FALSE)</f>
        <v>Missed</v>
      </c>
      <c r="B268" s="3" t="s">
        <v>488</v>
      </c>
      <c r="C268" s="3" t="s">
        <v>489</v>
      </c>
      <c r="D268" s="3">
        <v>68.53</v>
      </c>
      <c r="E268" s="3">
        <v>200</v>
      </c>
      <c r="F268" s="4">
        <v>1E-59</v>
      </c>
      <c r="G268" s="3">
        <v>1</v>
      </c>
      <c r="H268" s="3">
        <v>143</v>
      </c>
      <c r="I268" s="3" t="s">
        <v>490</v>
      </c>
      <c r="J268" s="3">
        <v>190478</v>
      </c>
      <c r="K268" s="3">
        <v>190903</v>
      </c>
      <c r="L268" s="3" t="s">
        <v>0</v>
      </c>
      <c r="M268" s="3">
        <v>0</v>
      </c>
      <c r="N268" s="3" t="s">
        <v>0</v>
      </c>
      <c r="O268" t="s">
        <v>0</v>
      </c>
    </row>
    <row r="269" spans="1:15" x14ac:dyDescent="0.25">
      <c r="A269" s="3" t="str">
        <f>VLOOKUP(B269,'Seed-Summaries'!A:G,7,FALSE)</f>
        <v>Part Homologous &amp; on 3 contigs</v>
      </c>
      <c r="B269" s="3" t="s">
        <v>491</v>
      </c>
      <c r="C269" s="3" t="s">
        <v>492</v>
      </c>
      <c r="D269" s="3">
        <v>76.47</v>
      </c>
      <c r="E269" s="3">
        <v>54.3</v>
      </c>
      <c r="F269" s="4">
        <v>1.9999999999999999E-6</v>
      </c>
      <c r="G269" s="3">
        <v>1</v>
      </c>
      <c r="H269" s="3">
        <v>34</v>
      </c>
      <c r="I269" s="3" t="s">
        <v>281</v>
      </c>
      <c r="J269" s="3">
        <v>1615</v>
      </c>
      <c r="K269" s="3">
        <v>1716</v>
      </c>
      <c r="L269" s="3" t="s">
        <v>0</v>
      </c>
      <c r="M269" s="3">
        <v>0</v>
      </c>
      <c r="N269" s="3" t="s">
        <v>0</v>
      </c>
      <c r="O269" t="s">
        <v>0</v>
      </c>
    </row>
    <row r="270" spans="1:15" x14ac:dyDescent="0.25">
      <c r="A270" s="3" t="str">
        <f>VLOOKUP(B270,'Seed-Summaries'!A:G,7,FALSE)</f>
        <v>Part Homologous &amp; on 3 contigs</v>
      </c>
      <c r="B270" s="3" t="s">
        <v>491</v>
      </c>
      <c r="C270" s="3" t="s">
        <v>492</v>
      </c>
      <c r="D270" s="3">
        <v>75.64</v>
      </c>
      <c r="E270" s="3">
        <v>126</v>
      </c>
      <c r="F270" s="4">
        <v>9.9999999999999997E-29</v>
      </c>
      <c r="G270" s="3">
        <v>24</v>
      </c>
      <c r="H270" s="3">
        <v>101</v>
      </c>
      <c r="I270" s="3" t="s">
        <v>281</v>
      </c>
      <c r="J270" s="3">
        <v>1171</v>
      </c>
      <c r="K270" s="3">
        <v>1404</v>
      </c>
      <c r="L270" s="3" t="s">
        <v>0</v>
      </c>
      <c r="M270" s="3">
        <v>0</v>
      </c>
      <c r="N270" s="3" t="s">
        <v>0</v>
      </c>
      <c r="O270" t="s">
        <v>0</v>
      </c>
    </row>
    <row r="271" spans="1:15" x14ac:dyDescent="0.25">
      <c r="A271" s="3" t="str">
        <f>VLOOKUP(B271,'Seed-Summaries'!A:G,7,FALSE)</f>
        <v>Part Homologous &amp; on 3 contigs</v>
      </c>
      <c r="B271" s="3" t="s">
        <v>491</v>
      </c>
      <c r="C271" s="3" t="s">
        <v>492</v>
      </c>
      <c r="D271" s="3">
        <v>50</v>
      </c>
      <c r="E271" s="3">
        <v>177</v>
      </c>
      <c r="F271" s="4">
        <v>6.0000000000000002E-45</v>
      </c>
      <c r="G271" s="3">
        <v>105</v>
      </c>
      <c r="H271" s="3">
        <v>277</v>
      </c>
      <c r="I271" s="3" t="s">
        <v>493</v>
      </c>
      <c r="J271" s="3">
        <v>54691</v>
      </c>
      <c r="K271" s="3">
        <v>55314</v>
      </c>
      <c r="L271" s="3" t="s">
        <v>494</v>
      </c>
      <c r="M271" s="3">
        <v>5</v>
      </c>
      <c r="N271" s="3" t="s">
        <v>1567</v>
      </c>
      <c r="O271" s="6" t="s">
        <v>1568</v>
      </c>
    </row>
    <row r="272" spans="1:15" x14ac:dyDescent="0.25">
      <c r="A272" s="3" t="str">
        <f>VLOOKUP(B272,'Seed-Summaries'!A:G,7,FALSE)</f>
        <v>Part Homologous &amp; on 3 contigs</v>
      </c>
      <c r="B272" s="3" t="s">
        <v>491</v>
      </c>
      <c r="C272" s="3" t="s">
        <v>492</v>
      </c>
      <c r="D272" s="3">
        <v>83.02</v>
      </c>
      <c r="E272" s="3">
        <v>63.5</v>
      </c>
      <c r="F272" s="4">
        <v>3E-9</v>
      </c>
      <c r="G272" s="3">
        <v>275</v>
      </c>
      <c r="H272" s="3">
        <v>327</v>
      </c>
      <c r="I272" s="3" t="s">
        <v>495</v>
      </c>
      <c r="J272" s="3">
        <v>82637</v>
      </c>
      <c r="K272" s="3">
        <v>82795</v>
      </c>
      <c r="L272" s="3" t="s">
        <v>0</v>
      </c>
      <c r="M272" s="3">
        <v>0</v>
      </c>
      <c r="N272" s="3" t="s">
        <v>0</v>
      </c>
      <c r="O272" t="s">
        <v>0</v>
      </c>
    </row>
    <row r="273" spans="1:15" x14ac:dyDescent="0.25">
      <c r="A273" s="3" t="str">
        <f>VLOOKUP(B273,'Seed-Summaries'!A:G,7,FALSE)</f>
        <v>Part Homologous &amp; on 3 contigs</v>
      </c>
      <c r="B273" s="3" t="s">
        <v>491</v>
      </c>
      <c r="C273" s="3" t="s">
        <v>492</v>
      </c>
      <c r="D273" s="3">
        <v>90</v>
      </c>
      <c r="E273" s="3">
        <v>60.5</v>
      </c>
      <c r="F273" s="4">
        <v>2.9999999999999997E-8</v>
      </c>
      <c r="G273" s="3">
        <v>326</v>
      </c>
      <c r="H273" s="3">
        <v>355</v>
      </c>
      <c r="I273" s="3" t="s">
        <v>495</v>
      </c>
      <c r="J273" s="3">
        <v>82355</v>
      </c>
      <c r="K273" s="3">
        <v>82444</v>
      </c>
      <c r="L273" s="3" t="s">
        <v>0</v>
      </c>
      <c r="M273" s="3">
        <v>0</v>
      </c>
      <c r="N273" s="3" t="s">
        <v>0</v>
      </c>
      <c r="O273" t="s">
        <v>0</v>
      </c>
    </row>
    <row r="274" spans="1:15" x14ac:dyDescent="0.25">
      <c r="A274" s="3" t="str">
        <f>VLOOKUP(B274,'Seed-Summaries'!A:G,7,FALSE)</f>
        <v>Part Homologous &amp; on 3 contigs</v>
      </c>
      <c r="B274" s="3" t="s">
        <v>491</v>
      </c>
      <c r="C274" s="3" t="s">
        <v>492</v>
      </c>
      <c r="D274" s="3">
        <v>98.15</v>
      </c>
      <c r="E274" s="3">
        <v>110</v>
      </c>
      <c r="F274" s="4">
        <v>9.9999999999999996E-24</v>
      </c>
      <c r="G274" s="3">
        <v>352</v>
      </c>
      <c r="H274" s="3">
        <v>405</v>
      </c>
      <c r="I274" s="3" t="s">
        <v>495</v>
      </c>
      <c r="J274" s="3">
        <v>81912</v>
      </c>
      <c r="K274" s="3">
        <v>82073</v>
      </c>
      <c r="L274" s="3" t="s">
        <v>0</v>
      </c>
      <c r="M274" s="3">
        <v>0</v>
      </c>
      <c r="N274" s="3" t="s">
        <v>0</v>
      </c>
      <c r="O274" t="s">
        <v>0</v>
      </c>
    </row>
    <row r="275" spans="1:15" x14ac:dyDescent="0.25">
      <c r="A275" s="3" t="str">
        <f>VLOOKUP(B275,'Seed-Summaries'!A:G,7,FALSE)</f>
        <v>Part Homologous &amp; on 3 contigs</v>
      </c>
      <c r="B275" s="3" t="s">
        <v>491</v>
      </c>
      <c r="C275" s="3" t="s">
        <v>492</v>
      </c>
      <c r="D275" s="3">
        <v>98.21</v>
      </c>
      <c r="E275" s="3">
        <v>83.6</v>
      </c>
      <c r="F275" s="4">
        <v>2.0000000000000002E-15</v>
      </c>
      <c r="G275" s="3">
        <v>406</v>
      </c>
      <c r="H275" s="3">
        <v>461</v>
      </c>
      <c r="I275" s="3" t="s">
        <v>495</v>
      </c>
      <c r="J275" s="3">
        <v>81161</v>
      </c>
      <c r="K275" s="3">
        <v>81328</v>
      </c>
      <c r="L275" s="3" t="s">
        <v>0</v>
      </c>
      <c r="M275" s="3">
        <v>0</v>
      </c>
      <c r="N275" s="3" t="s">
        <v>0</v>
      </c>
      <c r="O275" t="s">
        <v>0</v>
      </c>
    </row>
    <row r="276" spans="1:15" x14ac:dyDescent="0.25">
      <c r="A276" s="3" t="str">
        <f>VLOOKUP(B276,'Seed-Summaries'!A:G,7,FALSE)</f>
        <v>Part Homologous &amp; on 3 contigs</v>
      </c>
      <c r="B276" s="3" t="s">
        <v>491</v>
      </c>
      <c r="C276" s="3" t="s">
        <v>492</v>
      </c>
      <c r="D276" s="3">
        <v>86.76</v>
      </c>
      <c r="E276" s="3">
        <v>129</v>
      </c>
      <c r="F276" s="4">
        <v>9.9999999999999994E-30</v>
      </c>
      <c r="G276" s="3">
        <v>459</v>
      </c>
      <c r="H276" s="3">
        <v>526</v>
      </c>
      <c r="I276" s="3" t="s">
        <v>495</v>
      </c>
      <c r="J276" s="3">
        <v>80697</v>
      </c>
      <c r="K276" s="3">
        <v>80900</v>
      </c>
      <c r="L276" s="3" t="s">
        <v>0</v>
      </c>
      <c r="M276" s="3">
        <v>0</v>
      </c>
      <c r="N276" s="3" t="s">
        <v>0</v>
      </c>
      <c r="O276" t="s">
        <v>0</v>
      </c>
    </row>
    <row r="277" spans="1:15" x14ac:dyDescent="0.25">
      <c r="A277" s="3" t="str">
        <f>VLOOKUP(B277,'Seed-Summaries'!A:G,7,FALSE)</f>
        <v>Part Homologous &amp; on 3 contigs</v>
      </c>
      <c r="B277" s="3" t="s">
        <v>491</v>
      </c>
      <c r="C277" s="3" t="s">
        <v>492</v>
      </c>
      <c r="D277" s="3">
        <v>88.75</v>
      </c>
      <c r="E277" s="3">
        <v>150</v>
      </c>
      <c r="F277" s="4">
        <v>3.0000000000000002E-36</v>
      </c>
      <c r="G277" s="3">
        <v>523</v>
      </c>
      <c r="H277" s="3">
        <v>602</v>
      </c>
      <c r="I277" s="3" t="s">
        <v>495</v>
      </c>
      <c r="J277" s="3">
        <v>80163</v>
      </c>
      <c r="K277" s="3">
        <v>80402</v>
      </c>
      <c r="L277" s="3" t="s">
        <v>0</v>
      </c>
      <c r="M277" s="3">
        <v>0</v>
      </c>
      <c r="N277" s="3" t="s">
        <v>0</v>
      </c>
      <c r="O277" t="s">
        <v>0</v>
      </c>
    </row>
    <row r="278" spans="1:15" x14ac:dyDescent="0.25">
      <c r="A278" s="3" t="str">
        <f>VLOOKUP(B278,'Seed-Summaries'!A:G,7,FALSE)</f>
        <v>Part Homologous &amp; on 3 contigs</v>
      </c>
      <c r="B278" s="3" t="s">
        <v>491</v>
      </c>
      <c r="C278" s="3" t="s">
        <v>492</v>
      </c>
      <c r="D278" s="3">
        <v>83.82</v>
      </c>
      <c r="E278" s="3">
        <v>125</v>
      </c>
      <c r="F278" s="4">
        <v>1.9999999999999999E-28</v>
      </c>
      <c r="G278" s="3">
        <v>594</v>
      </c>
      <c r="H278" s="3">
        <v>661</v>
      </c>
      <c r="I278" s="3" t="s">
        <v>495</v>
      </c>
      <c r="J278" s="3">
        <v>79486</v>
      </c>
      <c r="K278" s="3">
        <v>79689</v>
      </c>
      <c r="L278" s="3" t="s">
        <v>0</v>
      </c>
      <c r="M278" s="3">
        <v>0</v>
      </c>
      <c r="N278" s="3" t="s">
        <v>0</v>
      </c>
      <c r="O278" t="s">
        <v>0</v>
      </c>
    </row>
    <row r="279" spans="1:15" x14ac:dyDescent="0.25">
      <c r="A279" s="3" t="str">
        <f>VLOOKUP(B279,'Seed-Summaries'!A:G,7,FALSE)</f>
        <v>Part Homologous &amp; on 3 contigs</v>
      </c>
      <c r="B279" s="3" t="s">
        <v>491</v>
      </c>
      <c r="C279" s="3" t="s">
        <v>492</v>
      </c>
      <c r="D279" s="3">
        <v>95.83</v>
      </c>
      <c r="E279" s="3">
        <v>103</v>
      </c>
      <c r="F279" s="4">
        <v>9.9999999999999991E-22</v>
      </c>
      <c r="G279" s="3">
        <v>660</v>
      </c>
      <c r="H279" s="3">
        <v>707</v>
      </c>
      <c r="I279" s="3" t="s">
        <v>495</v>
      </c>
      <c r="J279" s="3">
        <v>79034</v>
      </c>
      <c r="K279" s="3">
        <v>79177</v>
      </c>
      <c r="L279" s="3" t="s">
        <v>0</v>
      </c>
      <c r="M279" s="3">
        <v>0</v>
      </c>
      <c r="N279" s="3" t="s">
        <v>0</v>
      </c>
      <c r="O279" t="s">
        <v>0</v>
      </c>
    </row>
    <row r="280" spans="1:15" x14ac:dyDescent="0.25">
      <c r="A280" s="3" t="str">
        <f>VLOOKUP(B280,'Seed-Summaries'!A:G,7,FALSE)</f>
        <v>Ambiguous: 2 contigs &amp; 2 genes</v>
      </c>
      <c r="B280" s="3" t="s">
        <v>496</v>
      </c>
      <c r="C280" s="3" t="s">
        <v>497</v>
      </c>
      <c r="D280" s="3">
        <v>40.68</v>
      </c>
      <c r="E280" s="3">
        <v>116</v>
      </c>
      <c r="F280" s="4">
        <v>5.0000000000000002E-26</v>
      </c>
      <c r="G280" s="3">
        <v>16</v>
      </c>
      <c r="H280" s="3">
        <v>192</v>
      </c>
      <c r="I280" s="3" t="s">
        <v>498</v>
      </c>
      <c r="J280" s="3">
        <v>33562</v>
      </c>
      <c r="K280" s="3">
        <v>34086</v>
      </c>
      <c r="L280" s="3" t="s">
        <v>499</v>
      </c>
      <c r="M280" s="3">
        <v>6</v>
      </c>
      <c r="N280" s="3" t="s">
        <v>1569</v>
      </c>
      <c r="O280" s="6" t="s">
        <v>1570</v>
      </c>
    </row>
    <row r="281" spans="1:15" x14ac:dyDescent="0.25">
      <c r="A281" s="3" t="str">
        <f>VLOOKUP(B281,'Seed-Summaries'!A:G,7,FALSE)</f>
        <v>Ambiguous: 2 contigs &amp; 2 genes</v>
      </c>
      <c r="B281" s="3" t="s">
        <v>496</v>
      </c>
      <c r="C281" s="3" t="s">
        <v>497</v>
      </c>
      <c r="D281" s="3">
        <v>48.97</v>
      </c>
      <c r="E281" s="3">
        <v>127</v>
      </c>
      <c r="F281" s="4">
        <v>9.9999999999999994E-30</v>
      </c>
      <c r="G281" s="3">
        <v>244</v>
      </c>
      <c r="H281" s="3">
        <v>388</v>
      </c>
      <c r="I281" s="3" t="s">
        <v>500</v>
      </c>
      <c r="J281" s="3">
        <v>2765</v>
      </c>
      <c r="K281" s="3">
        <v>3199</v>
      </c>
      <c r="L281" s="3" t="s">
        <v>501</v>
      </c>
      <c r="M281" s="3">
        <v>5</v>
      </c>
      <c r="N281" s="3" t="s">
        <v>0</v>
      </c>
      <c r="O281" t="s">
        <v>0</v>
      </c>
    </row>
    <row r="282" spans="1:15" x14ac:dyDescent="0.25">
      <c r="A282" s="3" t="str">
        <f>VLOOKUP(B282,'Seed-Summaries'!A:G,7,FALSE)</f>
        <v>Missed</v>
      </c>
      <c r="B282" s="3" t="s">
        <v>502</v>
      </c>
      <c r="C282" s="3" t="s">
        <v>503</v>
      </c>
      <c r="D282" s="3">
        <v>95.45</v>
      </c>
      <c r="E282" s="3">
        <v>91.3</v>
      </c>
      <c r="F282" s="4">
        <v>4.0000000000000003E-18</v>
      </c>
      <c r="G282" s="3">
        <v>7</v>
      </c>
      <c r="H282" s="3">
        <v>50</v>
      </c>
      <c r="I282" s="3" t="s">
        <v>254</v>
      </c>
      <c r="J282" s="3">
        <v>225293</v>
      </c>
      <c r="K282" s="3">
        <v>225424</v>
      </c>
      <c r="L282" s="3" t="s">
        <v>0</v>
      </c>
      <c r="M282" s="3">
        <v>0</v>
      </c>
      <c r="N282" s="3" t="s">
        <v>0</v>
      </c>
      <c r="O282" t="s">
        <v>0</v>
      </c>
    </row>
    <row r="283" spans="1:15" x14ac:dyDescent="0.25">
      <c r="A283" s="3" t="str">
        <f>VLOOKUP(B283,'Seed-Summaries'!A:G,7,FALSE)</f>
        <v>Missed</v>
      </c>
      <c r="B283" s="3" t="s">
        <v>502</v>
      </c>
      <c r="C283" s="3" t="s">
        <v>503</v>
      </c>
      <c r="D283" s="3">
        <v>78.569999999999993</v>
      </c>
      <c r="E283" s="3">
        <v>49.3</v>
      </c>
      <c r="F283" s="4">
        <v>4.0000000000000003E-5</v>
      </c>
      <c r="G283" s="3">
        <v>73</v>
      </c>
      <c r="H283" s="3">
        <v>100</v>
      </c>
      <c r="I283" s="3" t="s">
        <v>254</v>
      </c>
      <c r="J283" s="3">
        <v>226653</v>
      </c>
      <c r="K283" s="3">
        <v>226736</v>
      </c>
      <c r="L283" s="3" t="s">
        <v>0</v>
      </c>
      <c r="M283" s="3">
        <v>0</v>
      </c>
      <c r="N283" s="3" t="s">
        <v>0</v>
      </c>
      <c r="O283" t="s">
        <v>0</v>
      </c>
    </row>
    <row r="284" spans="1:15" x14ac:dyDescent="0.25">
      <c r="A284" s="3" t="str">
        <f>VLOOKUP(B284,'Seed-Summaries'!A:G,7,FALSE)</f>
        <v>Missed</v>
      </c>
      <c r="B284" s="3" t="s">
        <v>502</v>
      </c>
      <c r="C284" s="3" t="s">
        <v>503</v>
      </c>
      <c r="D284" s="3">
        <v>76.540000000000006</v>
      </c>
      <c r="E284" s="3">
        <v>75.5</v>
      </c>
      <c r="F284" s="4">
        <v>2.9999999999999998E-13</v>
      </c>
      <c r="G284" s="3">
        <v>157</v>
      </c>
      <c r="H284" s="3">
        <v>237</v>
      </c>
      <c r="I284" s="3" t="s">
        <v>254</v>
      </c>
      <c r="J284" s="3">
        <v>227653</v>
      </c>
      <c r="K284" s="3">
        <v>227892</v>
      </c>
      <c r="L284" s="3" t="s">
        <v>0</v>
      </c>
      <c r="M284" s="3">
        <v>0</v>
      </c>
      <c r="N284" s="3" t="s">
        <v>0</v>
      </c>
      <c r="O284" t="s">
        <v>0</v>
      </c>
    </row>
    <row r="285" spans="1:15" x14ac:dyDescent="0.25">
      <c r="A285" s="3" t="str">
        <f>VLOOKUP(B285,'Seed-Summaries'!A:G,7,FALSE)</f>
        <v>Missed</v>
      </c>
      <c r="B285" s="3" t="s">
        <v>502</v>
      </c>
      <c r="C285" s="3" t="s">
        <v>503</v>
      </c>
      <c r="D285" s="3">
        <v>88.33</v>
      </c>
      <c r="E285" s="3">
        <v>116</v>
      </c>
      <c r="F285" s="4">
        <v>3.0000000000000001E-26</v>
      </c>
      <c r="G285" s="3">
        <v>392</v>
      </c>
      <c r="H285" s="3">
        <v>451</v>
      </c>
      <c r="I285" s="3" t="s">
        <v>254</v>
      </c>
      <c r="J285" s="3">
        <v>229388</v>
      </c>
      <c r="K285" s="3">
        <v>229567</v>
      </c>
      <c r="L285" s="3" t="s">
        <v>0</v>
      </c>
      <c r="M285" s="3">
        <v>0</v>
      </c>
      <c r="N285" s="3" t="s">
        <v>0</v>
      </c>
      <c r="O285" t="s">
        <v>0</v>
      </c>
    </row>
    <row r="286" spans="1:15" x14ac:dyDescent="0.25">
      <c r="A286" s="3" t="str">
        <f>VLOOKUP(B286,'Seed-Summaries'!A:G,7,FALSE)</f>
        <v>Missed</v>
      </c>
      <c r="B286" s="3" t="s">
        <v>502</v>
      </c>
      <c r="C286" s="3" t="s">
        <v>503</v>
      </c>
      <c r="D286" s="3">
        <v>84.38</v>
      </c>
      <c r="E286" s="3">
        <v>109</v>
      </c>
      <c r="F286" s="4">
        <v>6.9999999999999993E-24</v>
      </c>
      <c r="G286" s="3">
        <v>443</v>
      </c>
      <c r="H286" s="3">
        <v>506</v>
      </c>
      <c r="I286" s="3" t="s">
        <v>254</v>
      </c>
      <c r="J286" s="3">
        <v>229835</v>
      </c>
      <c r="K286" s="3">
        <v>230026</v>
      </c>
      <c r="L286" s="3" t="s">
        <v>0</v>
      </c>
      <c r="M286" s="3">
        <v>0</v>
      </c>
      <c r="N286" s="3" t="s">
        <v>0</v>
      </c>
      <c r="O286" t="s">
        <v>0</v>
      </c>
    </row>
    <row r="287" spans="1:15" x14ac:dyDescent="0.25">
      <c r="A287" s="3" t="str">
        <f>VLOOKUP(B287,'Seed-Summaries'!A:G,7,FALSE)</f>
        <v>Ambiguous: 2 contigs &amp; 2 genes</v>
      </c>
      <c r="B287" s="3" t="s">
        <v>504</v>
      </c>
      <c r="C287" s="3" t="s">
        <v>505</v>
      </c>
      <c r="D287" s="3">
        <v>89.13</v>
      </c>
      <c r="E287" s="3">
        <v>77.400000000000006</v>
      </c>
      <c r="F287" s="4">
        <v>2.0000000000000002E-15</v>
      </c>
      <c r="G287" s="3">
        <v>1</v>
      </c>
      <c r="H287" s="3">
        <v>46</v>
      </c>
      <c r="I287" s="3" t="s">
        <v>506</v>
      </c>
      <c r="J287" s="3">
        <v>61731</v>
      </c>
      <c r="K287" s="3">
        <v>61865</v>
      </c>
      <c r="L287" s="3" t="s">
        <v>507</v>
      </c>
      <c r="M287" s="3">
        <v>5</v>
      </c>
      <c r="N287" s="3" t="s">
        <v>1571</v>
      </c>
      <c r="O287" t="s">
        <v>1572</v>
      </c>
    </row>
    <row r="288" spans="1:15" x14ac:dyDescent="0.25">
      <c r="A288" s="3" t="str">
        <f>VLOOKUP(B288,'Seed-Summaries'!A:G,7,FALSE)</f>
        <v>Ambiguous: 2 contigs &amp; 2 genes</v>
      </c>
      <c r="B288" s="3" t="s">
        <v>504</v>
      </c>
      <c r="C288" s="3" t="s">
        <v>505</v>
      </c>
      <c r="D288" s="3">
        <v>62.69</v>
      </c>
      <c r="E288" s="3">
        <v>59.7</v>
      </c>
      <c r="F288" s="4">
        <v>2.0000000000000001E-9</v>
      </c>
      <c r="G288" s="3">
        <v>113</v>
      </c>
      <c r="H288" s="3">
        <v>179</v>
      </c>
      <c r="I288" s="3" t="s">
        <v>508</v>
      </c>
      <c r="J288" s="3">
        <v>36997</v>
      </c>
      <c r="K288" s="3">
        <v>37197</v>
      </c>
      <c r="L288" s="3" t="s">
        <v>509</v>
      </c>
      <c r="M288" s="3">
        <v>2</v>
      </c>
      <c r="N288" s="3" t="s">
        <v>1573</v>
      </c>
      <c r="O288" t="s">
        <v>1574</v>
      </c>
    </row>
    <row r="289" spans="1:15" x14ac:dyDescent="0.25">
      <c r="A289" s="3" t="str">
        <f>VLOOKUP(B289,'Seed-Summaries'!A:G,7,FALSE)</f>
        <v>Missed</v>
      </c>
      <c r="B289" s="3" t="s">
        <v>510</v>
      </c>
      <c r="C289" s="3" t="s">
        <v>511</v>
      </c>
      <c r="D289" s="3">
        <v>100</v>
      </c>
      <c r="E289" s="3">
        <v>78.2</v>
      </c>
      <c r="F289" s="4">
        <v>7.0000000000000003E-17</v>
      </c>
      <c r="G289" s="3">
        <v>1</v>
      </c>
      <c r="H289" s="3">
        <v>37</v>
      </c>
      <c r="I289" s="3" t="s">
        <v>467</v>
      </c>
      <c r="J289" s="3">
        <v>21987</v>
      </c>
      <c r="K289" s="3">
        <v>22097</v>
      </c>
      <c r="L289" s="3" t="s">
        <v>0</v>
      </c>
      <c r="M289" s="3">
        <v>0</v>
      </c>
      <c r="N289" s="3" t="s">
        <v>0</v>
      </c>
      <c r="O289" t="s">
        <v>0</v>
      </c>
    </row>
    <row r="290" spans="1:15" x14ac:dyDescent="0.25">
      <c r="A290" s="3" t="str">
        <f>VLOOKUP(B290,'Seed-Summaries'!A:G,7,FALSE)</f>
        <v>Missed</v>
      </c>
      <c r="B290" s="3" t="s">
        <v>510</v>
      </c>
      <c r="C290" s="3" t="s">
        <v>511</v>
      </c>
      <c r="D290" s="3">
        <v>98</v>
      </c>
      <c r="E290" s="3">
        <v>108</v>
      </c>
      <c r="F290" s="4">
        <v>1E-27</v>
      </c>
      <c r="G290" s="3">
        <v>36</v>
      </c>
      <c r="H290" s="3">
        <v>85</v>
      </c>
      <c r="I290" s="3" t="s">
        <v>467</v>
      </c>
      <c r="J290" s="3">
        <v>22571</v>
      </c>
      <c r="K290" s="3">
        <v>22720</v>
      </c>
      <c r="L290" s="3" t="s">
        <v>0</v>
      </c>
      <c r="M290" s="3">
        <v>0</v>
      </c>
      <c r="N290" s="3" t="s">
        <v>0</v>
      </c>
      <c r="O290" t="s">
        <v>0</v>
      </c>
    </row>
    <row r="291" spans="1:15" x14ac:dyDescent="0.25">
      <c r="A291" s="3" t="str">
        <f>VLOOKUP(B291,'Seed-Summaries'!A:G,7,FALSE)</f>
        <v>Missed</v>
      </c>
      <c r="B291" s="3" t="s">
        <v>510</v>
      </c>
      <c r="C291" s="3" t="s">
        <v>511</v>
      </c>
      <c r="D291" s="3">
        <v>95.24</v>
      </c>
      <c r="E291" s="3">
        <v>87.4</v>
      </c>
      <c r="F291" s="4">
        <v>3.0000000000000003E-20</v>
      </c>
      <c r="G291" s="3">
        <v>89</v>
      </c>
      <c r="H291" s="3">
        <v>130</v>
      </c>
      <c r="I291" s="3" t="s">
        <v>467</v>
      </c>
      <c r="J291" s="3">
        <v>23023</v>
      </c>
      <c r="K291" s="3">
        <v>23148</v>
      </c>
      <c r="L291" s="3" t="s">
        <v>0</v>
      </c>
      <c r="M291" s="3">
        <v>0</v>
      </c>
      <c r="N291" s="3" t="s">
        <v>0</v>
      </c>
      <c r="O291" t="s">
        <v>0</v>
      </c>
    </row>
    <row r="292" spans="1:15" x14ac:dyDescent="0.25">
      <c r="A292" s="3" t="str">
        <f>VLOOKUP(B292,'Seed-Summaries'!A:G,7,FALSE)</f>
        <v>Missed</v>
      </c>
      <c r="B292" s="3" t="s">
        <v>512</v>
      </c>
      <c r="C292" s="3" t="s">
        <v>513</v>
      </c>
      <c r="D292" s="3">
        <v>49.32</v>
      </c>
      <c r="E292" s="3">
        <v>102</v>
      </c>
      <c r="F292" s="4">
        <v>2.0000000000000001E-25</v>
      </c>
      <c r="G292" s="3">
        <v>1</v>
      </c>
      <c r="H292" s="3">
        <v>114</v>
      </c>
      <c r="I292" s="3" t="s">
        <v>437</v>
      </c>
      <c r="J292" s="3">
        <v>441055</v>
      </c>
      <c r="K292" s="3">
        <v>441492</v>
      </c>
      <c r="L292" s="3" t="s">
        <v>0</v>
      </c>
      <c r="M292" s="3">
        <v>0</v>
      </c>
      <c r="N292" s="3" t="s">
        <v>0</v>
      </c>
      <c r="O292" t="s">
        <v>0</v>
      </c>
    </row>
    <row r="293" spans="1:15" x14ac:dyDescent="0.25">
      <c r="A293" s="3" t="str">
        <f>VLOOKUP(B293,'Seed-Summaries'!A:G,7,FALSE)</f>
        <v>Missed &amp; split on 2 contigs</v>
      </c>
      <c r="B293" s="3" t="s">
        <v>514</v>
      </c>
      <c r="C293" s="3" t="s">
        <v>515</v>
      </c>
      <c r="D293" s="3">
        <v>64.94</v>
      </c>
      <c r="E293" s="3">
        <v>79.7</v>
      </c>
      <c r="F293" s="4">
        <v>5.0000000000000002E-14</v>
      </c>
      <c r="G293" s="3">
        <v>27</v>
      </c>
      <c r="H293" s="3">
        <v>103</v>
      </c>
      <c r="I293" s="3" t="s">
        <v>516</v>
      </c>
      <c r="J293" s="3">
        <v>105176</v>
      </c>
      <c r="K293" s="3">
        <v>105364</v>
      </c>
      <c r="L293" s="3" t="s">
        <v>0</v>
      </c>
      <c r="M293" s="3">
        <v>0</v>
      </c>
      <c r="N293" s="3" t="s">
        <v>0</v>
      </c>
      <c r="O293" t="s">
        <v>0</v>
      </c>
    </row>
    <row r="294" spans="1:15" x14ac:dyDescent="0.25">
      <c r="A294" s="3" t="str">
        <f>VLOOKUP(B294,'Seed-Summaries'!A:G,7,FALSE)</f>
        <v>Missed &amp; split on 2 contigs</v>
      </c>
      <c r="B294" s="3" t="s">
        <v>514</v>
      </c>
      <c r="C294" s="3" t="s">
        <v>515</v>
      </c>
      <c r="D294" s="3">
        <v>87.8</v>
      </c>
      <c r="E294" s="3">
        <v>50.4</v>
      </c>
      <c r="F294" s="4">
        <v>4.0000000000000003E-5</v>
      </c>
      <c r="G294" s="3">
        <v>123</v>
      </c>
      <c r="H294" s="3">
        <v>163</v>
      </c>
      <c r="I294" s="3" t="s">
        <v>516</v>
      </c>
      <c r="J294" s="3">
        <v>105728</v>
      </c>
      <c r="K294" s="3">
        <v>105850</v>
      </c>
      <c r="L294" s="3" t="s">
        <v>0</v>
      </c>
      <c r="M294" s="3">
        <v>0</v>
      </c>
      <c r="N294" s="3" t="s">
        <v>0</v>
      </c>
      <c r="O294" t="s">
        <v>0</v>
      </c>
    </row>
    <row r="295" spans="1:15" x14ac:dyDescent="0.25">
      <c r="A295" s="3" t="str">
        <f>VLOOKUP(B295,'Seed-Summaries'!A:G,7,FALSE)</f>
        <v>Missed &amp; split on 2 contigs</v>
      </c>
      <c r="B295" s="3" t="s">
        <v>514</v>
      </c>
      <c r="C295" s="3" t="s">
        <v>515</v>
      </c>
      <c r="D295" s="3">
        <v>83.82</v>
      </c>
      <c r="E295" s="3">
        <v>102</v>
      </c>
      <c r="F295" s="4">
        <v>4.9999999999999997E-21</v>
      </c>
      <c r="G295" s="3">
        <v>158</v>
      </c>
      <c r="H295" s="3">
        <v>225</v>
      </c>
      <c r="I295" s="3" t="s">
        <v>516</v>
      </c>
      <c r="J295" s="3">
        <v>106012</v>
      </c>
      <c r="K295" s="3">
        <v>106215</v>
      </c>
      <c r="L295" s="3" t="s">
        <v>0</v>
      </c>
      <c r="M295" s="3">
        <v>0</v>
      </c>
      <c r="N295" s="3" t="s">
        <v>0</v>
      </c>
      <c r="O295" t="s">
        <v>0</v>
      </c>
    </row>
    <row r="296" spans="1:15" x14ac:dyDescent="0.25">
      <c r="A296" s="3" t="str">
        <f>VLOOKUP(B296,'Seed-Summaries'!A:G,7,FALSE)</f>
        <v>Missed &amp; split on 2 contigs</v>
      </c>
      <c r="B296" s="3" t="s">
        <v>514</v>
      </c>
      <c r="C296" s="3" t="s">
        <v>515</v>
      </c>
      <c r="D296" s="3">
        <v>87.93</v>
      </c>
      <c r="E296" s="3">
        <v>108</v>
      </c>
      <c r="F296" s="4">
        <v>7.9999999999999997E-23</v>
      </c>
      <c r="G296" s="3">
        <v>307</v>
      </c>
      <c r="H296" s="3">
        <v>364</v>
      </c>
      <c r="I296" s="3" t="s">
        <v>517</v>
      </c>
      <c r="J296" s="3">
        <v>1614</v>
      </c>
      <c r="K296" s="3">
        <v>1787</v>
      </c>
      <c r="L296" s="3" t="s">
        <v>0</v>
      </c>
      <c r="M296" s="3">
        <v>0</v>
      </c>
      <c r="N296" s="3" t="s">
        <v>0</v>
      </c>
      <c r="O296" t="s">
        <v>0</v>
      </c>
    </row>
    <row r="297" spans="1:15" x14ac:dyDescent="0.25">
      <c r="A297" s="3" t="str">
        <f>VLOOKUP(B297,'Seed-Summaries'!A:G,7,FALSE)</f>
        <v>Missed &amp; split on 2 contigs</v>
      </c>
      <c r="B297" s="3" t="s">
        <v>514</v>
      </c>
      <c r="C297" s="3" t="s">
        <v>515</v>
      </c>
      <c r="D297" s="3">
        <v>94.44</v>
      </c>
      <c r="E297" s="3">
        <v>105</v>
      </c>
      <c r="F297" s="4">
        <v>4.9999999999999995E-22</v>
      </c>
      <c r="G297" s="3">
        <v>369</v>
      </c>
      <c r="H297" s="3">
        <v>422</v>
      </c>
      <c r="I297" s="3" t="s">
        <v>517</v>
      </c>
      <c r="J297" s="3">
        <v>2248</v>
      </c>
      <c r="K297" s="3">
        <v>2409</v>
      </c>
      <c r="L297" s="3" t="s">
        <v>0</v>
      </c>
      <c r="M297" s="3">
        <v>0</v>
      </c>
      <c r="N297" s="3" t="s">
        <v>0</v>
      </c>
      <c r="O297" t="s">
        <v>0</v>
      </c>
    </row>
    <row r="298" spans="1:15" x14ac:dyDescent="0.25">
      <c r="A298" s="3" t="str">
        <f>VLOOKUP(B298,'Seed-Summaries'!A:G,7,FALSE)</f>
        <v>Missed &amp; split on 2 contigs</v>
      </c>
      <c r="B298" s="3" t="s">
        <v>514</v>
      </c>
      <c r="C298" s="3" t="s">
        <v>515</v>
      </c>
      <c r="D298" s="3">
        <v>92.11</v>
      </c>
      <c r="E298" s="3">
        <v>147</v>
      </c>
      <c r="F298" s="4">
        <v>4.9999999999999996E-35</v>
      </c>
      <c r="G298" s="3">
        <v>422</v>
      </c>
      <c r="H298" s="3">
        <v>497</v>
      </c>
      <c r="I298" s="3" t="s">
        <v>517</v>
      </c>
      <c r="J298" s="3">
        <v>2912</v>
      </c>
      <c r="K298" s="3">
        <v>3139</v>
      </c>
      <c r="L298" s="3" t="s">
        <v>0</v>
      </c>
      <c r="M298" s="3">
        <v>0</v>
      </c>
      <c r="N298" s="3" t="s">
        <v>0</v>
      </c>
      <c r="O298" t="s">
        <v>0</v>
      </c>
    </row>
    <row r="299" spans="1:15" x14ac:dyDescent="0.25">
      <c r="A299" s="3" t="str">
        <f>VLOOKUP(B299,'Seed-Summaries'!A:G,7,FALSE)</f>
        <v>Missed &amp; split on 2 contigs</v>
      </c>
      <c r="B299" s="3" t="s">
        <v>514</v>
      </c>
      <c r="C299" s="3" t="s">
        <v>515</v>
      </c>
      <c r="D299" s="3">
        <v>78.72</v>
      </c>
      <c r="E299" s="3">
        <v>78.2</v>
      </c>
      <c r="F299" s="4">
        <v>2.0000000000000001E-13</v>
      </c>
      <c r="G299" s="3">
        <v>486</v>
      </c>
      <c r="H299" s="3">
        <v>532</v>
      </c>
      <c r="I299" s="3" t="s">
        <v>517</v>
      </c>
      <c r="J299" s="3">
        <v>3441</v>
      </c>
      <c r="K299" s="3">
        <v>3581</v>
      </c>
      <c r="L299" s="3" t="s">
        <v>0</v>
      </c>
      <c r="M299" s="3">
        <v>0</v>
      </c>
      <c r="N299" s="3" t="s">
        <v>0</v>
      </c>
      <c r="O299" t="s">
        <v>0</v>
      </c>
    </row>
    <row r="300" spans="1:15" x14ac:dyDescent="0.25">
      <c r="A300" s="3" t="str">
        <f>VLOOKUP(B300,'Seed-Summaries'!A:G,7,FALSE)</f>
        <v>Missed &amp; split on 2 contigs</v>
      </c>
      <c r="B300" s="3" t="s">
        <v>514</v>
      </c>
      <c r="C300" s="3" t="s">
        <v>515</v>
      </c>
      <c r="D300" s="3">
        <v>84.52</v>
      </c>
      <c r="E300" s="3">
        <v>148</v>
      </c>
      <c r="F300" s="4">
        <v>4E-35</v>
      </c>
      <c r="G300" s="3">
        <v>521</v>
      </c>
      <c r="H300" s="3">
        <v>604</v>
      </c>
      <c r="I300" s="3" t="s">
        <v>517</v>
      </c>
      <c r="J300" s="3">
        <v>3682</v>
      </c>
      <c r="K300" s="3">
        <v>3933</v>
      </c>
      <c r="L300" s="3" t="s">
        <v>0</v>
      </c>
      <c r="M300" s="3">
        <v>0</v>
      </c>
      <c r="N300" s="3" t="s">
        <v>0</v>
      </c>
      <c r="O300" t="s">
        <v>0</v>
      </c>
    </row>
    <row r="301" spans="1:15" x14ac:dyDescent="0.25">
      <c r="A301" s="3" t="str">
        <f>VLOOKUP(B301,'Seed-Summaries'!A:G,7,FALSE)</f>
        <v>Missed &amp; split on 2 contigs</v>
      </c>
      <c r="B301" s="3" t="s">
        <v>514</v>
      </c>
      <c r="C301" s="3" t="s">
        <v>515</v>
      </c>
      <c r="D301" s="3">
        <v>88.46</v>
      </c>
      <c r="E301" s="3">
        <v>97.1</v>
      </c>
      <c r="F301" s="4">
        <v>2.9999999999999999E-19</v>
      </c>
      <c r="G301" s="3">
        <v>604</v>
      </c>
      <c r="H301" s="3">
        <v>655</v>
      </c>
      <c r="I301" s="3" t="s">
        <v>517</v>
      </c>
      <c r="J301" s="3">
        <v>4299</v>
      </c>
      <c r="K301" s="3">
        <v>4454</v>
      </c>
      <c r="L301" s="3" t="s">
        <v>0</v>
      </c>
      <c r="M301" s="3">
        <v>0</v>
      </c>
      <c r="N301" s="3" t="s">
        <v>0</v>
      </c>
      <c r="O301" t="s">
        <v>0</v>
      </c>
    </row>
    <row r="302" spans="1:15" x14ac:dyDescent="0.25">
      <c r="A302" s="3" t="str">
        <f>VLOOKUP(B302,'Seed-Summaries'!A:G,7,FALSE)</f>
        <v>Missed &amp; split on 2 contigs</v>
      </c>
      <c r="B302" s="3" t="s">
        <v>514</v>
      </c>
      <c r="C302" s="3" t="s">
        <v>515</v>
      </c>
      <c r="D302" s="3">
        <v>89</v>
      </c>
      <c r="E302" s="3">
        <v>337</v>
      </c>
      <c r="F302" s="4">
        <v>3.0000000000000002E-97</v>
      </c>
      <c r="G302" s="3">
        <v>655</v>
      </c>
      <c r="H302" s="3">
        <v>863</v>
      </c>
      <c r="I302" s="3" t="s">
        <v>517</v>
      </c>
      <c r="J302" s="3">
        <v>4736</v>
      </c>
      <c r="K302" s="3">
        <v>5359</v>
      </c>
      <c r="L302" s="3" t="s">
        <v>0</v>
      </c>
      <c r="M302" s="3">
        <v>0</v>
      </c>
      <c r="N302" s="3" t="s">
        <v>0</v>
      </c>
      <c r="O302" t="s">
        <v>0</v>
      </c>
    </row>
    <row r="303" spans="1:15" x14ac:dyDescent="0.25">
      <c r="A303" s="3" t="str">
        <f>VLOOKUP(B303,'Seed-Summaries'!A:G,7,FALSE)</f>
        <v>Fused</v>
      </c>
      <c r="B303" s="3" t="s">
        <v>518</v>
      </c>
      <c r="C303" s="3" t="s">
        <v>519</v>
      </c>
      <c r="D303" s="3">
        <v>84.27</v>
      </c>
      <c r="E303" s="3">
        <v>165</v>
      </c>
      <c r="F303" s="4">
        <v>6.9999999999999995E-44</v>
      </c>
      <c r="G303" s="3">
        <v>3</v>
      </c>
      <c r="H303" s="3">
        <v>91</v>
      </c>
      <c r="I303" s="3" t="s">
        <v>520</v>
      </c>
      <c r="J303" s="3">
        <v>440735</v>
      </c>
      <c r="K303" s="3">
        <v>441001</v>
      </c>
      <c r="L303" s="3" t="s">
        <v>521</v>
      </c>
      <c r="M303" s="3">
        <v>31</v>
      </c>
      <c r="N303" s="3" t="s">
        <v>1575</v>
      </c>
      <c r="O303" s="6" t="s">
        <v>1576</v>
      </c>
    </row>
    <row r="304" spans="1:15" x14ac:dyDescent="0.25">
      <c r="A304" s="3" t="str">
        <f>VLOOKUP(B304,'Seed-Summaries'!A:G,7,FALSE)</f>
        <v>Fused</v>
      </c>
      <c r="B304" s="3" t="s">
        <v>518</v>
      </c>
      <c r="C304" s="3" t="s">
        <v>519</v>
      </c>
      <c r="D304" s="3">
        <v>71.5</v>
      </c>
      <c r="E304" s="3">
        <v>278</v>
      </c>
      <c r="F304" s="4">
        <v>8.0000000000000002E-100</v>
      </c>
      <c r="G304" s="3">
        <v>139</v>
      </c>
      <c r="H304" s="3">
        <v>304</v>
      </c>
      <c r="I304" s="3" t="s">
        <v>520</v>
      </c>
      <c r="J304" s="3">
        <v>439751</v>
      </c>
      <c r="K304" s="3">
        <v>440329</v>
      </c>
      <c r="L304" s="3" t="s">
        <v>521</v>
      </c>
      <c r="M304" s="3">
        <v>31</v>
      </c>
      <c r="N304" s="3" t="s">
        <v>1575</v>
      </c>
      <c r="O304" s="6" t="s">
        <v>1576</v>
      </c>
    </row>
    <row r="305" spans="1:15" x14ac:dyDescent="0.25">
      <c r="A305" s="3" t="str">
        <f>VLOOKUP(B305,'Seed-Summaries'!A:G,7,FALSE)</f>
        <v>Fused</v>
      </c>
      <c r="B305" s="3" t="s">
        <v>518</v>
      </c>
      <c r="C305" s="3" t="s">
        <v>519</v>
      </c>
      <c r="D305" s="3">
        <v>94.34</v>
      </c>
      <c r="E305" s="3">
        <v>107</v>
      </c>
      <c r="F305" s="4">
        <v>8.0000000000000002E-100</v>
      </c>
      <c r="G305" s="3">
        <v>300</v>
      </c>
      <c r="H305" s="3">
        <v>352</v>
      </c>
      <c r="I305" s="3" t="s">
        <v>520</v>
      </c>
      <c r="J305" s="3">
        <v>439528</v>
      </c>
      <c r="K305" s="3">
        <v>439686</v>
      </c>
      <c r="L305" s="3" t="s">
        <v>521</v>
      </c>
      <c r="M305" s="3">
        <v>31</v>
      </c>
      <c r="N305" s="3" t="s">
        <v>1575</v>
      </c>
      <c r="O305" s="6" t="s">
        <v>1576</v>
      </c>
    </row>
    <row r="306" spans="1:15" x14ac:dyDescent="0.25">
      <c r="A306" s="3" t="str">
        <f>VLOOKUP(B306,'Seed-Summaries'!A:G,7,FALSE)</f>
        <v>Fused</v>
      </c>
      <c r="B306" s="3" t="s">
        <v>518</v>
      </c>
      <c r="C306" s="3" t="s">
        <v>519</v>
      </c>
      <c r="D306" s="3">
        <v>78.569999999999993</v>
      </c>
      <c r="E306" s="3">
        <v>56.6</v>
      </c>
      <c r="F306" s="4">
        <v>1.9999999999999999E-7</v>
      </c>
      <c r="G306" s="3">
        <v>354</v>
      </c>
      <c r="H306" s="3">
        <v>381</v>
      </c>
      <c r="I306" s="3" t="s">
        <v>520</v>
      </c>
      <c r="J306" s="3">
        <v>438662</v>
      </c>
      <c r="K306" s="3">
        <v>438745</v>
      </c>
      <c r="L306" s="3" t="s">
        <v>521</v>
      </c>
      <c r="M306" s="3">
        <v>31</v>
      </c>
      <c r="N306" s="3" t="s">
        <v>1575</v>
      </c>
      <c r="O306" s="6" t="s">
        <v>1576</v>
      </c>
    </row>
    <row r="307" spans="1:15" x14ac:dyDescent="0.25">
      <c r="A307" s="3" t="str">
        <f>VLOOKUP(B307,'Seed-Summaries'!A:G,7,FALSE)</f>
        <v>Missed</v>
      </c>
      <c r="B307" s="3" t="s">
        <v>522</v>
      </c>
      <c r="C307" s="3" t="s">
        <v>523</v>
      </c>
      <c r="D307" s="3">
        <v>61.9</v>
      </c>
      <c r="E307" s="3">
        <v>50.8</v>
      </c>
      <c r="F307" s="4">
        <v>2.0000000000000002E-5</v>
      </c>
      <c r="G307" s="3">
        <v>107</v>
      </c>
      <c r="H307" s="3">
        <v>148</v>
      </c>
      <c r="I307" s="3" t="s">
        <v>524</v>
      </c>
      <c r="J307" s="3">
        <v>803655</v>
      </c>
      <c r="K307" s="3">
        <v>803780</v>
      </c>
      <c r="L307" s="3" t="s">
        <v>0</v>
      </c>
      <c r="M307" s="3">
        <v>0</v>
      </c>
      <c r="N307" s="3" t="s">
        <v>0</v>
      </c>
      <c r="O307" t="s">
        <v>0</v>
      </c>
    </row>
    <row r="308" spans="1:15" x14ac:dyDescent="0.25">
      <c r="A308" s="3" t="str">
        <f>VLOOKUP(B308,'Seed-Summaries'!A:G,7,FALSE)</f>
        <v>Missed</v>
      </c>
      <c r="B308" s="3" t="s">
        <v>522</v>
      </c>
      <c r="C308" s="3" t="s">
        <v>523</v>
      </c>
      <c r="D308" s="3">
        <v>74.239999999999995</v>
      </c>
      <c r="E308" s="3">
        <v>53.9</v>
      </c>
      <c r="F308" s="4">
        <v>1.9999999999999999E-6</v>
      </c>
      <c r="G308" s="3">
        <v>147</v>
      </c>
      <c r="H308" s="3">
        <v>212</v>
      </c>
      <c r="I308" s="3" t="s">
        <v>524</v>
      </c>
      <c r="J308" s="3">
        <v>804097</v>
      </c>
      <c r="K308" s="3">
        <v>804294</v>
      </c>
      <c r="L308" s="3" t="s">
        <v>0</v>
      </c>
      <c r="M308" s="3">
        <v>0</v>
      </c>
      <c r="N308" s="3" t="s">
        <v>0</v>
      </c>
      <c r="O308" t="s">
        <v>0</v>
      </c>
    </row>
    <row r="309" spans="1:15" x14ac:dyDescent="0.25">
      <c r="A309" s="3" t="str">
        <f>VLOOKUP(B309,'Seed-Summaries'!A:G,7,FALSE)</f>
        <v>Missed</v>
      </c>
      <c r="B309" s="3" t="s">
        <v>522</v>
      </c>
      <c r="C309" s="3" t="s">
        <v>523</v>
      </c>
      <c r="D309" s="3">
        <v>75</v>
      </c>
      <c r="E309" s="3">
        <v>78.599999999999994</v>
      </c>
      <c r="F309" s="4">
        <v>5.0000000000000002E-14</v>
      </c>
      <c r="G309" s="3">
        <v>211</v>
      </c>
      <c r="H309" s="3">
        <v>258</v>
      </c>
      <c r="I309" s="3" t="s">
        <v>524</v>
      </c>
      <c r="J309" s="3">
        <v>804628</v>
      </c>
      <c r="K309" s="3">
        <v>804771</v>
      </c>
      <c r="L309" s="3" t="s">
        <v>0</v>
      </c>
      <c r="M309" s="3">
        <v>0</v>
      </c>
      <c r="N309" s="3" t="s">
        <v>0</v>
      </c>
      <c r="O309" t="s">
        <v>0</v>
      </c>
    </row>
    <row r="310" spans="1:15" x14ac:dyDescent="0.25">
      <c r="A310" s="3" t="str">
        <f>VLOOKUP(B310,'Seed-Summaries'!A:G,7,FALSE)</f>
        <v>Missed</v>
      </c>
      <c r="B310" s="3" t="s">
        <v>522</v>
      </c>
      <c r="C310" s="3" t="s">
        <v>523</v>
      </c>
      <c r="D310" s="3">
        <v>77.27</v>
      </c>
      <c r="E310" s="3">
        <v>73.2</v>
      </c>
      <c r="F310" s="4">
        <v>2E-12</v>
      </c>
      <c r="G310" s="3">
        <v>259</v>
      </c>
      <c r="H310" s="3">
        <v>302</v>
      </c>
      <c r="I310" s="3" t="s">
        <v>524</v>
      </c>
      <c r="J310" s="3">
        <v>805541</v>
      </c>
      <c r="K310" s="3">
        <v>805672</v>
      </c>
      <c r="L310" s="3" t="s">
        <v>0</v>
      </c>
      <c r="M310" s="3">
        <v>0</v>
      </c>
      <c r="N310" s="3" t="s">
        <v>0</v>
      </c>
      <c r="O310" t="s">
        <v>0</v>
      </c>
    </row>
    <row r="311" spans="1:15" x14ac:dyDescent="0.25">
      <c r="A311" s="3" t="str">
        <f>VLOOKUP(B311,'Seed-Summaries'!A:G,7,FALSE)</f>
        <v>Missed</v>
      </c>
      <c r="B311" s="3" t="s">
        <v>522</v>
      </c>
      <c r="C311" s="3" t="s">
        <v>523</v>
      </c>
      <c r="D311" s="3">
        <v>77.92</v>
      </c>
      <c r="E311" s="3">
        <v>122</v>
      </c>
      <c r="F311" s="4">
        <v>3.9999999999999999E-28</v>
      </c>
      <c r="G311" s="3">
        <v>295</v>
      </c>
      <c r="H311" s="3">
        <v>371</v>
      </c>
      <c r="I311" s="3" t="s">
        <v>524</v>
      </c>
      <c r="J311" s="3">
        <v>806240</v>
      </c>
      <c r="K311" s="3">
        <v>806470</v>
      </c>
      <c r="L311" s="3" t="s">
        <v>0</v>
      </c>
      <c r="M311" s="3">
        <v>0</v>
      </c>
      <c r="N311" s="3" t="s">
        <v>0</v>
      </c>
      <c r="O311" t="s">
        <v>0</v>
      </c>
    </row>
    <row r="312" spans="1:15" x14ac:dyDescent="0.25">
      <c r="A312" s="3" t="str">
        <f>VLOOKUP(B312,'Seed-Summaries'!A:G,7,FALSE)</f>
        <v>Missed</v>
      </c>
      <c r="B312" s="3" t="s">
        <v>522</v>
      </c>
      <c r="C312" s="3" t="s">
        <v>523</v>
      </c>
      <c r="D312" s="3">
        <v>73.33</v>
      </c>
      <c r="E312" s="3">
        <v>106</v>
      </c>
      <c r="F312" s="4">
        <v>6.0000000000000001E-23</v>
      </c>
      <c r="G312" s="3">
        <v>371</v>
      </c>
      <c r="H312" s="3">
        <v>430</v>
      </c>
      <c r="I312" s="3" t="s">
        <v>524</v>
      </c>
      <c r="J312" s="3">
        <v>806807</v>
      </c>
      <c r="K312" s="3">
        <v>806986</v>
      </c>
      <c r="L312" s="3" t="s">
        <v>0</v>
      </c>
      <c r="M312" s="3">
        <v>0</v>
      </c>
      <c r="N312" s="3" t="s">
        <v>0</v>
      </c>
      <c r="O312" t="s">
        <v>0</v>
      </c>
    </row>
    <row r="313" spans="1:15" x14ac:dyDescent="0.25">
      <c r="A313" s="3" t="str">
        <f>VLOOKUP(B313,'Seed-Summaries'!A:G,7,FALSE)</f>
        <v>Fused</v>
      </c>
      <c r="B313" s="3" t="s">
        <v>525</v>
      </c>
      <c r="C313" s="3" t="s">
        <v>526</v>
      </c>
      <c r="D313" s="3">
        <v>79.64</v>
      </c>
      <c r="E313" s="3">
        <v>452</v>
      </c>
      <c r="F313" s="4">
        <v>4.9999999999999996E-146</v>
      </c>
      <c r="G313" s="3">
        <v>1</v>
      </c>
      <c r="H313" s="3">
        <v>251</v>
      </c>
      <c r="I313" s="3" t="s">
        <v>527</v>
      </c>
      <c r="J313" s="3">
        <v>253579</v>
      </c>
      <c r="K313" s="3">
        <v>254403</v>
      </c>
      <c r="L313" s="3" t="s">
        <v>528</v>
      </c>
      <c r="M313" s="3">
        <v>10</v>
      </c>
      <c r="N313" s="3" t="s">
        <v>1577</v>
      </c>
      <c r="O313" t="s">
        <v>1578</v>
      </c>
    </row>
    <row r="314" spans="1:15" x14ac:dyDescent="0.25">
      <c r="A314" s="3" t="str">
        <f>VLOOKUP(B314,'Seed-Summaries'!A:G,7,FALSE)</f>
        <v>Missed</v>
      </c>
      <c r="B314" s="3" t="s">
        <v>529</v>
      </c>
      <c r="C314" s="3" t="s">
        <v>530</v>
      </c>
      <c r="D314" s="3">
        <v>85.52</v>
      </c>
      <c r="E314" s="3">
        <v>255</v>
      </c>
      <c r="F314" s="4">
        <v>1E-78</v>
      </c>
      <c r="G314" s="3">
        <v>1</v>
      </c>
      <c r="H314" s="3">
        <v>145</v>
      </c>
      <c r="I314" s="3" t="s">
        <v>531</v>
      </c>
      <c r="J314" s="3">
        <v>27780</v>
      </c>
      <c r="K314" s="3">
        <v>28214</v>
      </c>
      <c r="L314" s="3" t="s">
        <v>0</v>
      </c>
      <c r="M314" s="3">
        <v>0</v>
      </c>
      <c r="N314" s="3" t="s">
        <v>0</v>
      </c>
      <c r="O314" t="s">
        <v>0</v>
      </c>
    </row>
    <row r="315" spans="1:15" x14ac:dyDescent="0.25">
      <c r="A315" s="3" t="str">
        <f>VLOOKUP(B315,'Seed-Summaries'!A:G,7,FALSE)</f>
        <v>Missed</v>
      </c>
      <c r="B315" s="3" t="s">
        <v>532</v>
      </c>
      <c r="C315" s="3" t="s">
        <v>533</v>
      </c>
      <c r="D315" s="3">
        <v>86.11</v>
      </c>
      <c r="E315" s="3">
        <v>65.5</v>
      </c>
      <c r="F315" s="4">
        <v>9.9999999999999994E-12</v>
      </c>
      <c r="G315" s="3">
        <v>1</v>
      </c>
      <c r="H315" s="3">
        <v>36</v>
      </c>
      <c r="I315" s="3" t="s">
        <v>534</v>
      </c>
      <c r="J315" s="3">
        <v>21169</v>
      </c>
      <c r="K315" s="3">
        <v>21276</v>
      </c>
      <c r="L315" s="3" t="s">
        <v>0</v>
      </c>
      <c r="M315" s="3">
        <v>0</v>
      </c>
      <c r="N315" s="3" t="s">
        <v>0</v>
      </c>
      <c r="O315" t="s">
        <v>0</v>
      </c>
    </row>
    <row r="316" spans="1:15" x14ac:dyDescent="0.25">
      <c r="A316" s="3" t="str">
        <f>VLOOKUP(B316,'Seed-Summaries'!A:G,7,FALSE)</f>
        <v>Missed</v>
      </c>
      <c r="B316" s="3" t="s">
        <v>532</v>
      </c>
      <c r="C316" s="3" t="s">
        <v>533</v>
      </c>
      <c r="D316" s="3">
        <v>76.319999999999993</v>
      </c>
      <c r="E316" s="3">
        <v>63.2</v>
      </c>
      <c r="F316" s="4">
        <v>6E-11</v>
      </c>
      <c r="G316" s="3">
        <v>34</v>
      </c>
      <c r="H316" s="3">
        <v>71</v>
      </c>
      <c r="I316" s="3" t="s">
        <v>534</v>
      </c>
      <c r="J316" s="3">
        <v>22061</v>
      </c>
      <c r="K316" s="3">
        <v>22174</v>
      </c>
      <c r="L316" s="3" t="s">
        <v>0</v>
      </c>
      <c r="M316" s="3">
        <v>0</v>
      </c>
      <c r="N316" s="3" t="s">
        <v>0</v>
      </c>
      <c r="O316" t="s">
        <v>0</v>
      </c>
    </row>
    <row r="317" spans="1:15" x14ac:dyDescent="0.25">
      <c r="A317" s="3" t="str">
        <f>VLOOKUP(B317,'Seed-Summaries'!A:G,7,FALSE)</f>
        <v>Missed</v>
      </c>
      <c r="B317" s="3" t="s">
        <v>532</v>
      </c>
      <c r="C317" s="3" t="s">
        <v>533</v>
      </c>
      <c r="D317" s="3">
        <v>70.150000000000006</v>
      </c>
      <c r="E317" s="3">
        <v>95.9</v>
      </c>
      <c r="F317" s="4">
        <v>2.9999999999999999E-22</v>
      </c>
      <c r="G317" s="3">
        <v>65</v>
      </c>
      <c r="H317" s="3">
        <v>131</v>
      </c>
      <c r="I317" s="3" t="s">
        <v>534</v>
      </c>
      <c r="J317" s="3">
        <v>23092</v>
      </c>
      <c r="K317" s="3">
        <v>23292</v>
      </c>
      <c r="L317" s="3" t="s">
        <v>0</v>
      </c>
      <c r="M317" s="3">
        <v>0</v>
      </c>
      <c r="N317" s="3" t="s">
        <v>0</v>
      </c>
      <c r="O317" t="s">
        <v>0</v>
      </c>
    </row>
    <row r="318" spans="1:15" x14ac:dyDescent="0.25">
      <c r="A318" s="3" t="str">
        <f>VLOOKUP(B318,'Seed-Summaries'!A:G,7,FALSE)</f>
        <v>Missed</v>
      </c>
      <c r="B318" s="3" t="s">
        <v>532</v>
      </c>
      <c r="C318" s="3" t="s">
        <v>533</v>
      </c>
      <c r="D318" s="3">
        <v>84.62</v>
      </c>
      <c r="E318" s="3">
        <v>77.400000000000006</v>
      </c>
      <c r="F318" s="4">
        <v>7.9999999999999998E-16</v>
      </c>
      <c r="G318" s="3">
        <v>147</v>
      </c>
      <c r="H318" s="3">
        <v>185</v>
      </c>
      <c r="I318" s="3" t="s">
        <v>534</v>
      </c>
      <c r="J318" s="3">
        <v>24277</v>
      </c>
      <c r="K318" s="3">
        <v>24393</v>
      </c>
      <c r="L318" s="3" t="s">
        <v>0</v>
      </c>
      <c r="M318" s="3">
        <v>0</v>
      </c>
      <c r="N318" s="3" t="s">
        <v>0</v>
      </c>
      <c r="O318" t="s">
        <v>0</v>
      </c>
    </row>
    <row r="319" spans="1:15" x14ac:dyDescent="0.25">
      <c r="A319" s="3" t="str">
        <f>VLOOKUP(B319,'Seed-Summaries'!A:G,7,FALSE)</f>
        <v>Missed</v>
      </c>
      <c r="B319" s="3" t="s">
        <v>535</v>
      </c>
      <c r="C319" s="3" t="s">
        <v>536</v>
      </c>
      <c r="D319" s="3">
        <v>81.48</v>
      </c>
      <c r="E319" s="3">
        <v>130</v>
      </c>
      <c r="F319" s="4">
        <v>1.9999999999999999E-34</v>
      </c>
      <c r="G319" s="3">
        <v>3</v>
      </c>
      <c r="H319" s="3">
        <v>79</v>
      </c>
      <c r="I319" s="3" t="s">
        <v>537</v>
      </c>
      <c r="J319" s="3">
        <v>48163</v>
      </c>
      <c r="K319" s="3">
        <v>48405</v>
      </c>
      <c r="L319" s="3" t="s">
        <v>0</v>
      </c>
      <c r="M319" s="3">
        <v>0</v>
      </c>
      <c r="N319" s="3" t="s">
        <v>0</v>
      </c>
      <c r="O319" t="s">
        <v>0</v>
      </c>
    </row>
    <row r="320" spans="1:15" x14ac:dyDescent="0.25">
      <c r="A320" s="3" t="str">
        <f>VLOOKUP(B320,'Seed-Summaries'!A:G,7,FALSE)</f>
        <v>Missed</v>
      </c>
      <c r="B320" s="3" t="s">
        <v>535</v>
      </c>
      <c r="C320" s="3" t="s">
        <v>536</v>
      </c>
      <c r="D320" s="3">
        <v>100</v>
      </c>
      <c r="E320" s="3">
        <v>75.900000000000006</v>
      </c>
      <c r="F320" s="4">
        <v>2.0000000000000002E-15</v>
      </c>
      <c r="G320" s="3">
        <v>80</v>
      </c>
      <c r="H320" s="3">
        <v>116</v>
      </c>
      <c r="I320" s="3" t="s">
        <v>537</v>
      </c>
      <c r="J320" s="3">
        <v>47747</v>
      </c>
      <c r="K320" s="3">
        <v>47857</v>
      </c>
      <c r="L320" s="3" t="s">
        <v>0</v>
      </c>
      <c r="M320" s="3">
        <v>0</v>
      </c>
      <c r="N320" s="3" t="s">
        <v>0</v>
      </c>
      <c r="O320" t="s">
        <v>0</v>
      </c>
    </row>
    <row r="321" spans="1:15" x14ac:dyDescent="0.25">
      <c r="A321" s="3" t="str">
        <f>VLOOKUP(B321,'Seed-Summaries'!A:G,7,FALSE)</f>
        <v>Missed</v>
      </c>
      <c r="B321" s="3" t="s">
        <v>535</v>
      </c>
      <c r="C321" s="3" t="s">
        <v>536</v>
      </c>
      <c r="D321" s="3">
        <v>92.19</v>
      </c>
      <c r="E321" s="3">
        <v>130</v>
      </c>
      <c r="F321" s="4">
        <v>9.9999999999999993E-35</v>
      </c>
      <c r="G321" s="3">
        <v>117</v>
      </c>
      <c r="H321" s="3">
        <v>180</v>
      </c>
      <c r="I321" s="3" t="s">
        <v>537</v>
      </c>
      <c r="J321" s="3">
        <v>47350</v>
      </c>
      <c r="K321" s="3">
        <v>47541</v>
      </c>
      <c r="L321" s="3" t="s">
        <v>0</v>
      </c>
      <c r="M321" s="3">
        <v>0</v>
      </c>
      <c r="N321" s="3" t="s">
        <v>0</v>
      </c>
      <c r="O321" t="s">
        <v>0</v>
      </c>
    </row>
    <row r="322" spans="1:15" x14ac:dyDescent="0.25">
      <c r="A322" s="3" t="str">
        <f>VLOOKUP(B322,'Seed-Summaries'!A:G,7,FALSE)</f>
        <v>Ambiguous: 2 contigs &amp; 2 genes</v>
      </c>
      <c r="B322" s="3" t="s">
        <v>538</v>
      </c>
      <c r="C322" s="3" t="s">
        <v>539</v>
      </c>
      <c r="D322" s="3">
        <v>52.83</v>
      </c>
      <c r="E322" s="3">
        <v>51.6</v>
      </c>
      <c r="F322" s="4">
        <v>3.0000000000000001E-5</v>
      </c>
      <c r="G322" s="3">
        <v>1</v>
      </c>
      <c r="H322" s="3">
        <v>48</v>
      </c>
      <c r="I322" s="3" t="s">
        <v>414</v>
      </c>
      <c r="J322" s="3">
        <v>543822</v>
      </c>
      <c r="K322" s="3">
        <v>543980</v>
      </c>
      <c r="L322" s="3" t="s">
        <v>0</v>
      </c>
      <c r="M322" s="3">
        <v>0</v>
      </c>
      <c r="N322" s="3" t="s">
        <v>0</v>
      </c>
      <c r="O322" t="s">
        <v>0</v>
      </c>
    </row>
    <row r="323" spans="1:15" x14ac:dyDescent="0.25">
      <c r="A323" s="3" t="str">
        <f>VLOOKUP(B323,'Seed-Summaries'!A:G,7,FALSE)</f>
        <v>Ambiguous: 2 contigs &amp; 2 genes</v>
      </c>
      <c r="B323" s="3" t="s">
        <v>538</v>
      </c>
      <c r="C323" s="3" t="s">
        <v>539</v>
      </c>
      <c r="D323" s="3">
        <v>39.270000000000003</v>
      </c>
      <c r="E323" s="3">
        <v>144</v>
      </c>
      <c r="F323" s="4">
        <v>2.0000000000000001E-33</v>
      </c>
      <c r="G323" s="3">
        <v>35</v>
      </c>
      <c r="H323" s="3">
        <v>193</v>
      </c>
      <c r="I323" s="3" t="s">
        <v>414</v>
      </c>
      <c r="J323" s="3">
        <v>544010</v>
      </c>
      <c r="K323" s="3">
        <v>544579</v>
      </c>
      <c r="L323" s="3" t="s">
        <v>0</v>
      </c>
      <c r="M323" s="3">
        <v>0</v>
      </c>
      <c r="N323" s="3" t="s">
        <v>0</v>
      </c>
      <c r="O323" t="s">
        <v>0</v>
      </c>
    </row>
    <row r="324" spans="1:15" x14ac:dyDescent="0.25">
      <c r="A324" s="3" t="str">
        <f>VLOOKUP(B324,'Seed-Summaries'!A:G,7,FALSE)</f>
        <v>Ambiguous: 2 contigs &amp; 2 genes</v>
      </c>
      <c r="B324" s="3" t="s">
        <v>538</v>
      </c>
      <c r="C324" s="3" t="s">
        <v>539</v>
      </c>
      <c r="D324" s="3">
        <v>42.71</v>
      </c>
      <c r="E324" s="3">
        <v>94.4</v>
      </c>
      <c r="F324" s="4">
        <v>4.0000000000000003E-18</v>
      </c>
      <c r="G324" s="3">
        <v>203</v>
      </c>
      <c r="H324" s="3">
        <v>295</v>
      </c>
      <c r="I324" s="3" t="s">
        <v>414</v>
      </c>
      <c r="J324" s="3">
        <v>545058</v>
      </c>
      <c r="K324" s="3">
        <v>545345</v>
      </c>
      <c r="L324" s="3" t="s">
        <v>0</v>
      </c>
      <c r="M324" s="3">
        <v>0</v>
      </c>
      <c r="N324" s="3" t="s">
        <v>0</v>
      </c>
      <c r="O324" t="s">
        <v>0</v>
      </c>
    </row>
    <row r="325" spans="1:15" x14ac:dyDescent="0.25">
      <c r="A325" s="3" t="str">
        <f>VLOOKUP(B325,'Seed-Summaries'!A:G,7,FALSE)</f>
        <v>Ambiguous: 2 contigs &amp; 2 genes</v>
      </c>
      <c r="B325" s="3" t="s">
        <v>538</v>
      </c>
      <c r="C325" s="3" t="s">
        <v>539</v>
      </c>
      <c r="D325" s="3">
        <v>60.61</v>
      </c>
      <c r="E325" s="3">
        <v>86.3</v>
      </c>
      <c r="F325" s="4">
        <v>1.0000000000000001E-15</v>
      </c>
      <c r="G325" s="3">
        <v>318</v>
      </c>
      <c r="H325" s="3">
        <v>383</v>
      </c>
      <c r="I325" s="3" t="s">
        <v>414</v>
      </c>
      <c r="J325" s="3">
        <v>545858</v>
      </c>
      <c r="K325" s="3">
        <v>546055</v>
      </c>
      <c r="L325" s="3" t="s">
        <v>0</v>
      </c>
      <c r="M325" s="3">
        <v>0</v>
      </c>
      <c r="N325" s="3" t="s">
        <v>0</v>
      </c>
      <c r="O325" t="s">
        <v>0</v>
      </c>
    </row>
    <row r="326" spans="1:15" x14ac:dyDescent="0.25">
      <c r="A326" s="3" t="str">
        <f>VLOOKUP(B326,'Seed-Summaries'!A:G,7,FALSE)</f>
        <v>Ambiguous: 2 contigs &amp; 2 genes</v>
      </c>
      <c r="B326" s="3" t="s">
        <v>538</v>
      </c>
      <c r="C326" s="3" t="s">
        <v>539</v>
      </c>
      <c r="D326" s="3">
        <v>53.61</v>
      </c>
      <c r="E326" s="3">
        <v>279</v>
      </c>
      <c r="F326" s="4">
        <v>3.9999999999999998E-75</v>
      </c>
      <c r="G326" s="3">
        <v>376</v>
      </c>
      <c r="H326" s="3">
        <v>635</v>
      </c>
      <c r="I326" s="3" t="s">
        <v>414</v>
      </c>
      <c r="J326" s="3">
        <v>546737</v>
      </c>
      <c r="K326" s="3">
        <v>547492</v>
      </c>
      <c r="L326" s="3" t="s">
        <v>0</v>
      </c>
      <c r="M326" s="3">
        <v>0</v>
      </c>
      <c r="N326" s="3" t="s">
        <v>0</v>
      </c>
      <c r="O326" t="s">
        <v>0</v>
      </c>
    </row>
    <row r="327" spans="1:15" x14ac:dyDescent="0.25">
      <c r="A327" s="3" t="str">
        <f>VLOOKUP(B327,'Seed-Summaries'!A:G,7,FALSE)</f>
        <v>Ambiguous: 2 contigs &amp; 2 genes</v>
      </c>
      <c r="B327" s="3" t="s">
        <v>538</v>
      </c>
      <c r="C327" s="3" t="s">
        <v>539</v>
      </c>
      <c r="D327" s="3">
        <v>68.09</v>
      </c>
      <c r="E327" s="3">
        <v>68.599999999999994</v>
      </c>
      <c r="F327" s="4">
        <v>1E-22</v>
      </c>
      <c r="G327" s="3">
        <v>635</v>
      </c>
      <c r="H327" s="3">
        <v>681</v>
      </c>
      <c r="I327" s="3" t="s">
        <v>414</v>
      </c>
      <c r="J327" s="3">
        <v>547702</v>
      </c>
      <c r="K327" s="3">
        <v>547842</v>
      </c>
      <c r="L327" s="3" t="s">
        <v>0</v>
      </c>
      <c r="M327" s="3">
        <v>0</v>
      </c>
      <c r="N327" s="3" t="s">
        <v>0</v>
      </c>
      <c r="O327" t="s">
        <v>0</v>
      </c>
    </row>
    <row r="328" spans="1:15" x14ac:dyDescent="0.25">
      <c r="A328" s="3" t="str">
        <f>VLOOKUP(B328,'Seed-Summaries'!A:G,7,FALSE)</f>
        <v>Ambiguous: 2 contigs &amp; 2 genes</v>
      </c>
      <c r="B328" s="3" t="s">
        <v>538</v>
      </c>
      <c r="C328" s="3" t="s">
        <v>539</v>
      </c>
      <c r="D328" s="3">
        <v>48.94</v>
      </c>
      <c r="E328" s="3">
        <v>62</v>
      </c>
      <c r="F328" s="4">
        <v>1E-22</v>
      </c>
      <c r="G328" s="3">
        <v>682</v>
      </c>
      <c r="H328" s="3">
        <v>728</v>
      </c>
      <c r="I328" s="3" t="s">
        <v>414</v>
      </c>
      <c r="J328" s="3">
        <v>547938</v>
      </c>
      <c r="K328" s="3">
        <v>548078</v>
      </c>
      <c r="L328" s="3" t="s">
        <v>540</v>
      </c>
      <c r="M328" s="3">
        <v>6</v>
      </c>
      <c r="N328" s="3" t="s">
        <v>1579</v>
      </c>
      <c r="O328" s="6" t="s">
        <v>1580</v>
      </c>
    </row>
    <row r="329" spans="1:15" x14ac:dyDescent="0.25">
      <c r="A329" s="3" t="str">
        <f>VLOOKUP(B329,'Seed-Summaries'!A:G,7,FALSE)</f>
        <v>Ambiguous: 2 contigs &amp; 2 genes</v>
      </c>
      <c r="B329" s="3" t="s">
        <v>538</v>
      </c>
      <c r="C329" s="3" t="s">
        <v>539</v>
      </c>
      <c r="D329" s="3">
        <v>42.19</v>
      </c>
      <c r="E329" s="3">
        <v>54.3</v>
      </c>
      <c r="F329" s="4">
        <v>3.9999999999999998E-6</v>
      </c>
      <c r="G329" s="3">
        <v>730</v>
      </c>
      <c r="H329" s="3">
        <v>793</v>
      </c>
      <c r="I329" s="3" t="s">
        <v>414</v>
      </c>
      <c r="J329" s="3">
        <v>548444</v>
      </c>
      <c r="K329" s="3">
        <v>548635</v>
      </c>
      <c r="L329" s="3" t="s">
        <v>540</v>
      </c>
      <c r="M329" s="3">
        <v>6</v>
      </c>
      <c r="N329" s="3" t="s">
        <v>1579</v>
      </c>
      <c r="O329" s="6" t="s">
        <v>1580</v>
      </c>
    </row>
    <row r="330" spans="1:15" x14ac:dyDescent="0.25">
      <c r="A330" s="3" t="str">
        <f>VLOOKUP(B330,'Seed-Summaries'!A:G,7,FALSE)</f>
        <v>Ambiguous: 2 contigs &amp; 2 genes</v>
      </c>
      <c r="B330" s="3" t="s">
        <v>538</v>
      </c>
      <c r="C330" s="3" t="s">
        <v>539</v>
      </c>
      <c r="D330" s="3">
        <v>41.3</v>
      </c>
      <c r="E330" s="3">
        <v>69.7</v>
      </c>
      <c r="F330" s="4">
        <v>1E-10</v>
      </c>
      <c r="G330" s="3">
        <v>798</v>
      </c>
      <c r="H330" s="3">
        <v>889</v>
      </c>
      <c r="I330" s="3" t="s">
        <v>414</v>
      </c>
      <c r="J330" s="3">
        <v>550048</v>
      </c>
      <c r="K330" s="3">
        <v>550314</v>
      </c>
      <c r="L330" s="3" t="s">
        <v>540</v>
      </c>
      <c r="M330" s="3">
        <v>6</v>
      </c>
      <c r="N330" s="3" t="s">
        <v>1579</v>
      </c>
      <c r="O330" s="6" t="s">
        <v>1580</v>
      </c>
    </row>
    <row r="331" spans="1:15" x14ac:dyDescent="0.25">
      <c r="A331" s="3" t="str">
        <f>VLOOKUP(B331,'Seed-Summaries'!A:G,7,FALSE)</f>
        <v>Ambiguous: 2 contigs &amp; 2 genes</v>
      </c>
      <c r="B331" s="3" t="s">
        <v>538</v>
      </c>
      <c r="C331" s="3" t="s">
        <v>539</v>
      </c>
      <c r="D331" s="3">
        <v>28.57</v>
      </c>
      <c r="E331" s="3">
        <v>53.9</v>
      </c>
      <c r="F331" s="4">
        <v>6.0000000000000002E-6</v>
      </c>
      <c r="G331" s="3">
        <v>884</v>
      </c>
      <c r="H331" s="3">
        <v>960</v>
      </c>
      <c r="I331" s="3" t="s">
        <v>541</v>
      </c>
      <c r="J331" s="3">
        <v>373973</v>
      </c>
      <c r="K331" s="3">
        <v>374203</v>
      </c>
      <c r="L331" s="3" t="s">
        <v>542</v>
      </c>
      <c r="M331" s="3">
        <v>2</v>
      </c>
      <c r="N331" s="3" t="s">
        <v>1581</v>
      </c>
      <c r="O331" t="s">
        <v>1582</v>
      </c>
    </row>
    <row r="332" spans="1:15" x14ac:dyDescent="0.25">
      <c r="A332" s="3" t="str">
        <f>VLOOKUP(B332,'Seed-Summaries'!A:G,7,FALSE)</f>
        <v>Ambiguous: 2 contigs &amp; 2 genes</v>
      </c>
      <c r="B332" s="3" t="s">
        <v>538</v>
      </c>
      <c r="C332" s="3" t="s">
        <v>539</v>
      </c>
      <c r="D332" s="3">
        <v>51.94</v>
      </c>
      <c r="E332" s="3">
        <v>350</v>
      </c>
      <c r="F332" s="4">
        <v>7.0000000000000004E-98</v>
      </c>
      <c r="G332" s="3">
        <v>971</v>
      </c>
      <c r="H332" s="3">
        <v>1279</v>
      </c>
      <c r="I332" s="3" t="s">
        <v>414</v>
      </c>
      <c r="J332" s="3">
        <v>551679</v>
      </c>
      <c r="K332" s="3">
        <v>552605</v>
      </c>
      <c r="L332" s="3" t="s">
        <v>540</v>
      </c>
      <c r="M332" s="3">
        <v>6</v>
      </c>
      <c r="N332" s="3" t="s">
        <v>1579</v>
      </c>
      <c r="O332" s="6" t="s">
        <v>1580</v>
      </c>
    </row>
    <row r="333" spans="1:15" x14ac:dyDescent="0.25">
      <c r="A333" s="3" t="str">
        <f>VLOOKUP(B333,'Seed-Summaries'!A:G,7,FALSE)</f>
        <v>Missed: but &lt;50% of seed found</v>
      </c>
      <c r="B333" s="3" t="s">
        <v>543</v>
      </c>
      <c r="C333" s="3" t="s">
        <v>544</v>
      </c>
      <c r="D333" s="3">
        <v>93.33</v>
      </c>
      <c r="E333" s="3">
        <v>30.4</v>
      </c>
      <c r="F333" s="4">
        <v>8.0000000000000004E-4</v>
      </c>
      <c r="G333" s="3">
        <v>47</v>
      </c>
      <c r="H333" s="3">
        <v>61</v>
      </c>
      <c r="I333" s="3" t="s">
        <v>545</v>
      </c>
      <c r="J333" s="3">
        <v>30005</v>
      </c>
      <c r="K333" s="3">
        <v>30049</v>
      </c>
      <c r="L333" s="3" t="s">
        <v>0</v>
      </c>
      <c r="M333" s="3">
        <v>0</v>
      </c>
      <c r="N333" s="3" t="s">
        <v>0</v>
      </c>
      <c r="O333" t="s">
        <v>0</v>
      </c>
    </row>
    <row r="334" spans="1:15" x14ac:dyDescent="0.25">
      <c r="A334" s="3" t="str">
        <f>VLOOKUP(B334,'Seed-Summaries'!A:G,7,FALSE)</f>
        <v>Missed: but &lt;50% of seed found</v>
      </c>
      <c r="B334" s="3" t="s">
        <v>543</v>
      </c>
      <c r="C334" s="3" t="s">
        <v>544</v>
      </c>
      <c r="D334" s="3">
        <v>46.94</v>
      </c>
      <c r="E334" s="3">
        <v>33.1</v>
      </c>
      <c r="F334" s="4">
        <v>8.0000000000000004E-4</v>
      </c>
      <c r="G334" s="3">
        <v>60</v>
      </c>
      <c r="H334" s="3">
        <v>108</v>
      </c>
      <c r="I334" s="3" t="s">
        <v>545</v>
      </c>
      <c r="J334" s="3">
        <v>29881</v>
      </c>
      <c r="K334" s="3">
        <v>30006</v>
      </c>
      <c r="L334" s="3" t="s">
        <v>0</v>
      </c>
      <c r="M334" s="3">
        <v>0</v>
      </c>
      <c r="N334" s="3" t="s">
        <v>0</v>
      </c>
      <c r="O334" t="s">
        <v>0</v>
      </c>
    </row>
    <row r="335" spans="1:15" x14ac:dyDescent="0.25">
      <c r="A335" s="3" t="str">
        <f>VLOOKUP(B335,'Seed-Summaries'!A:G,7,FALSE)</f>
        <v>Missed: but &lt;50% of seed found</v>
      </c>
      <c r="B335" s="3" t="s">
        <v>543</v>
      </c>
      <c r="C335" s="3" t="s">
        <v>544</v>
      </c>
      <c r="D335" s="3">
        <v>92.59</v>
      </c>
      <c r="E335" s="3">
        <v>57</v>
      </c>
      <c r="F335" s="4">
        <v>5.9999999999999995E-8</v>
      </c>
      <c r="G335" s="3">
        <v>103</v>
      </c>
      <c r="H335" s="3">
        <v>129</v>
      </c>
      <c r="I335" s="3" t="s">
        <v>545</v>
      </c>
      <c r="J335" s="3">
        <v>29535</v>
      </c>
      <c r="K335" s="3">
        <v>29615</v>
      </c>
      <c r="L335" s="3" t="s">
        <v>0</v>
      </c>
      <c r="M335" s="3">
        <v>0</v>
      </c>
      <c r="N335" s="3" t="s">
        <v>0</v>
      </c>
      <c r="O335" t="s">
        <v>0</v>
      </c>
    </row>
    <row r="336" spans="1:15" x14ac:dyDescent="0.25">
      <c r="A336" s="3" t="str">
        <f>VLOOKUP(B336,'Seed-Summaries'!A:G,7,FALSE)</f>
        <v>Fused</v>
      </c>
      <c r="B336" s="3" t="s">
        <v>546</v>
      </c>
      <c r="C336" s="3" t="s">
        <v>547</v>
      </c>
      <c r="D336" s="3">
        <v>88.24</v>
      </c>
      <c r="E336" s="3">
        <v>129</v>
      </c>
      <c r="F336" s="4">
        <v>1.0000000000000001E-31</v>
      </c>
      <c r="G336" s="3">
        <v>1</v>
      </c>
      <c r="H336" s="3">
        <v>68</v>
      </c>
      <c r="I336" s="3" t="s">
        <v>289</v>
      </c>
      <c r="J336" s="3">
        <v>780731</v>
      </c>
      <c r="K336" s="3">
        <v>780934</v>
      </c>
      <c r="L336" s="3" t="s">
        <v>548</v>
      </c>
      <c r="M336" s="3">
        <v>10</v>
      </c>
      <c r="N336" s="3" t="s">
        <v>1583</v>
      </c>
      <c r="O336" t="s">
        <v>1584</v>
      </c>
    </row>
    <row r="337" spans="1:15" x14ac:dyDescent="0.25">
      <c r="A337" s="3" t="str">
        <f>VLOOKUP(B337,'Seed-Summaries'!A:G,7,FALSE)</f>
        <v>Fused</v>
      </c>
      <c r="B337" s="3" t="s">
        <v>546</v>
      </c>
      <c r="C337" s="3" t="s">
        <v>547</v>
      </c>
      <c r="D337" s="3">
        <v>73.44</v>
      </c>
      <c r="E337" s="3">
        <v>91.3</v>
      </c>
      <c r="F337" s="4">
        <v>5.0000000000000004E-19</v>
      </c>
      <c r="G337" s="3">
        <v>70</v>
      </c>
      <c r="H337" s="3">
        <v>131</v>
      </c>
      <c r="I337" s="3" t="s">
        <v>289</v>
      </c>
      <c r="J337" s="3">
        <v>780423</v>
      </c>
      <c r="K337" s="3">
        <v>780605</v>
      </c>
      <c r="L337" s="3" t="s">
        <v>548</v>
      </c>
      <c r="M337" s="3">
        <v>10</v>
      </c>
      <c r="N337" s="3" t="s">
        <v>1583</v>
      </c>
      <c r="O337" t="s">
        <v>1584</v>
      </c>
    </row>
    <row r="338" spans="1:15" x14ac:dyDescent="0.25">
      <c r="A338" s="3" t="str">
        <f>VLOOKUP(B338,'Seed-Summaries'!A:G,7,FALSE)</f>
        <v>Fused</v>
      </c>
      <c r="B338" s="3" t="s">
        <v>546</v>
      </c>
      <c r="C338" s="3" t="s">
        <v>547</v>
      </c>
      <c r="D338" s="3">
        <v>82</v>
      </c>
      <c r="E338" s="3">
        <v>87.4</v>
      </c>
      <c r="F338" s="4">
        <v>8.0000000000000006E-18</v>
      </c>
      <c r="G338" s="3">
        <v>120</v>
      </c>
      <c r="H338" s="3">
        <v>169</v>
      </c>
      <c r="I338" s="3" t="s">
        <v>289</v>
      </c>
      <c r="J338" s="3">
        <v>780054</v>
      </c>
      <c r="K338" s="3">
        <v>780203</v>
      </c>
      <c r="L338" s="3" t="s">
        <v>548</v>
      </c>
      <c r="M338" s="3">
        <v>10</v>
      </c>
      <c r="N338" s="3" t="s">
        <v>1583</v>
      </c>
      <c r="O338" t="s">
        <v>1584</v>
      </c>
    </row>
    <row r="339" spans="1:15" x14ac:dyDescent="0.25">
      <c r="A339" s="3" t="str">
        <f>VLOOKUP(B339,'Seed-Summaries'!A:G,7,FALSE)</f>
        <v>Fused</v>
      </c>
      <c r="B339" s="3" t="s">
        <v>546</v>
      </c>
      <c r="C339" s="3" t="s">
        <v>547</v>
      </c>
      <c r="D339" s="3">
        <v>78.08</v>
      </c>
      <c r="E339" s="3">
        <v>121</v>
      </c>
      <c r="F339" s="4">
        <v>3.0000000000000003E-29</v>
      </c>
      <c r="G339" s="3">
        <v>184</v>
      </c>
      <c r="H339" s="3">
        <v>256</v>
      </c>
      <c r="I339" s="3" t="s">
        <v>289</v>
      </c>
      <c r="J339" s="3">
        <v>778794</v>
      </c>
      <c r="K339" s="3">
        <v>779012</v>
      </c>
      <c r="L339" s="3" t="s">
        <v>0</v>
      </c>
      <c r="M339" s="3">
        <v>0</v>
      </c>
      <c r="N339" s="3" t="s">
        <v>0</v>
      </c>
      <c r="O339" t="s">
        <v>0</v>
      </c>
    </row>
    <row r="340" spans="1:15" x14ac:dyDescent="0.25">
      <c r="A340" s="3" t="str">
        <f>VLOOKUP(B340,'Seed-Summaries'!A:G,7,FALSE)</f>
        <v>Fused</v>
      </c>
      <c r="B340" s="3" t="s">
        <v>546</v>
      </c>
      <c r="C340" s="3" t="s">
        <v>547</v>
      </c>
      <c r="D340" s="3">
        <v>59.54</v>
      </c>
      <c r="E340" s="3">
        <v>150</v>
      </c>
      <c r="F340" s="4">
        <v>4.9999999999999998E-39</v>
      </c>
      <c r="G340" s="3">
        <v>254</v>
      </c>
      <c r="H340" s="3">
        <v>341</v>
      </c>
      <c r="I340" s="3" t="s">
        <v>289</v>
      </c>
      <c r="J340" s="3">
        <v>778068</v>
      </c>
      <c r="K340" s="3">
        <v>778460</v>
      </c>
      <c r="L340" s="3" t="s">
        <v>548</v>
      </c>
      <c r="M340" s="3">
        <v>10</v>
      </c>
      <c r="N340" s="3" t="s">
        <v>1583</v>
      </c>
      <c r="O340" t="s">
        <v>1584</v>
      </c>
    </row>
    <row r="341" spans="1:15" x14ac:dyDescent="0.25">
      <c r="A341" s="3" t="str">
        <f>VLOOKUP(B341,'Seed-Summaries'!A:G,7,FALSE)</f>
        <v>Fused</v>
      </c>
      <c r="B341" s="3" t="s">
        <v>549</v>
      </c>
      <c r="C341" s="3" t="s">
        <v>550</v>
      </c>
      <c r="D341" s="3">
        <v>76.19</v>
      </c>
      <c r="E341" s="3">
        <v>105</v>
      </c>
      <c r="F341" s="4">
        <v>1E-26</v>
      </c>
      <c r="G341" s="3">
        <v>60</v>
      </c>
      <c r="H341" s="3">
        <v>122</v>
      </c>
      <c r="I341" s="3" t="s">
        <v>551</v>
      </c>
      <c r="J341" s="3">
        <v>19878</v>
      </c>
      <c r="K341" s="3">
        <v>20066</v>
      </c>
      <c r="L341" s="3" t="s">
        <v>552</v>
      </c>
      <c r="M341" s="3">
        <v>9</v>
      </c>
      <c r="N341" s="3" t="s">
        <v>3</v>
      </c>
      <c r="O341" s="6" t="s">
        <v>1585</v>
      </c>
    </row>
    <row r="342" spans="1:15" x14ac:dyDescent="0.25">
      <c r="A342" s="3" t="str">
        <f>VLOOKUP(B342,'Seed-Summaries'!A:G,7,FALSE)</f>
        <v>Ambiguous: 2 contigs &amp; 2 genes</v>
      </c>
      <c r="B342" s="3" t="s">
        <v>553</v>
      </c>
      <c r="C342" s="3" t="s">
        <v>554</v>
      </c>
      <c r="D342" s="3">
        <v>41.67</v>
      </c>
      <c r="E342" s="3">
        <v>53.1</v>
      </c>
      <c r="F342" s="4">
        <v>6.9999999999999999E-6</v>
      </c>
      <c r="G342" s="3">
        <v>65</v>
      </c>
      <c r="H342" s="3">
        <v>112</v>
      </c>
      <c r="I342" s="3" t="s">
        <v>555</v>
      </c>
      <c r="J342" s="3">
        <v>6542</v>
      </c>
      <c r="K342" s="3">
        <v>6685</v>
      </c>
      <c r="L342" s="3" t="s">
        <v>556</v>
      </c>
      <c r="M342" s="3">
        <v>31</v>
      </c>
      <c r="N342" s="3" t="s">
        <v>1586</v>
      </c>
      <c r="O342" t="s">
        <v>1587</v>
      </c>
    </row>
    <row r="343" spans="1:15" x14ac:dyDescent="0.25">
      <c r="A343" s="3" t="str">
        <f>VLOOKUP(B343,'Seed-Summaries'!A:G,7,FALSE)</f>
        <v>Ambiguous: 2 contigs &amp; 2 genes</v>
      </c>
      <c r="B343" s="3" t="s">
        <v>553</v>
      </c>
      <c r="C343" s="3" t="s">
        <v>554</v>
      </c>
      <c r="D343" s="3">
        <v>36.47</v>
      </c>
      <c r="E343" s="3">
        <v>52.4</v>
      </c>
      <c r="F343" s="4">
        <v>1.0000000000000001E-5</v>
      </c>
      <c r="G343" s="3">
        <v>110</v>
      </c>
      <c r="H343" s="3">
        <v>192</v>
      </c>
      <c r="I343" s="3" t="s">
        <v>555</v>
      </c>
      <c r="J343" s="3">
        <v>5860</v>
      </c>
      <c r="K343" s="3">
        <v>6114</v>
      </c>
      <c r="L343" s="3" t="s">
        <v>556</v>
      </c>
      <c r="M343" s="3">
        <v>31</v>
      </c>
      <c r="N343" s="3" t="s">
        <v>1586</v>
      </c>
      <c r="O343" t="s">
        <v>1587</v>
      </c>
    </row>
    <row r="344" spans="1:15" x14ac:dyDescent="0.25">
      <c r="A344" s="3" t="str">
        <f>VLOOKUP(B344,'Seed-Summaries'!A:G,7,FALSE)</f>
        <v>Ambiguous: 2 contigs &amp; 2 genes</v>
      </c>
      <c r="B344" s="3" t="s">
        <v>553</v>
      </c>
      <c r="C344" s="3" t="s">
        <v>554</v>
      </c>
      <c r="D344" s="3">
        <v>61.18</v>
      </c>
      <c r="E344" s="3">
        <v>80.900000000000006</v>
      </c>
      <c r="F344" s="4">
        <v>2E-14</v>
      </c>
      <c r="G344" s="3">
        <v>311</v>
      </c>
      <c r="H344" s="3">
        <v>392</v>
      </c>
      <c r="I344" s="3" t="s">
        <v>555</v>
      </c>
      <c r="J344" s="3">
        <v>4040</v>
      </c>
      <c r="K344" s="3">
        <v>4294</v>
      </c>
      <c r="L344" s="3" t="s">
        <v>556</v>
      </c>
      <c r="M344" s="3">
        <v>31</v>
      </c>
      <c r="N344" s="3" t="s">
        <v>1586</v>
      </c>
      <c r="O344" t="s">
        <v>1587</v>
      </c>
    </row>
    <row r="345" spans="1:15" x14ac:dyDescent="0.25">
      <c r="A345" s="3" t="str">
        <f>VLOOKUP(B345,'Seed-Summaries'!A:G,7,FALSE)</f>
        <v>Ambiguous: 2 contigs &amp; 2 genes</v>
      </c>
      <c r="B345" s="3" t="s">
        <v>553</v>
      </c>
      <c r="C345" s="3" t="s">
        <v>554</v>
      </c>
      <c r="D345" s="3">
        <v>55.56</v>
      </c>
      <c r="E345" s="3">
        <v>80.099999999999994</v>
      </c>
      <c r="F345" s="4">
        <v>4E-14</v>
      </c>
      <c r="G345" s="3">
        <v>393</v>
      </c>
      <c r="H345" s="3">
        <v>461</v>
      </c>
      <c r="I345" s="3" t="s">
        <v>555</v>
      </c>
      <c r="J345" s="3">
        <v>3491</v>
      </c>
      <c r="K345" s="3">
        <v>3706</v>
      </c>
      <c r="L345" s="3" t="s">
        <v>556</v>
      </c>
      <c r="M345" s="3">
        <v>31</v>
      </c>
      <c r="N345" s="3" t="s">
        <v>1586</v>
      </c>
      <c r="O345" t="s">
        <v>1587</v>
      </c>
    </row>
    <row r="346" spans="1:15" x14ac:dyDescent="0.25">
      <c r="A346" s="3" t="str">
        <f>VLOOKUP(B346,'Seed-Summaries'!A:G,7,FALSE)</f>
        <v>Ambiguous: 2 contigs &amp; 2 genes</v>
      </c>
      <c r="B346" s="3" t="s">
        <v>553</v>
      </c>
      <c r="C346" s="3" t="s">
        <v>554</v>
      </c>
      <c r="D346" s="3">
        <v>56.6</v>
      </c>
      <c r="E346" s="3">
        <v>63.5</v>
      </c>
      <c r="F346" s="4">
        <v>5.0000000000000001E-9</v>
      </c>
      <c r="G346" s="3">
        <v>452</v>
      </c>
      <c r="H346" s="3">
        <v>504</v>
      </c>
      <c r="I346" s="3" t="s">
        <v>555</v>
      </c>
      <c r="J346" s="3">
        <v>3064</v>
      </c>
      <c r="K346" s="3">
        <v>3219</v>
      </c>
      <c r="L346" s="3" t="s">
        <v>556</v>
      </c>
      <c r="M346" s="3">
        <v>31</v>
      </c>
      <c r="N346" s="3" t="s">
        <v>1586</v>
      </c>
      <c r="O346" t="s">
        <v>1587</v>
      </c>
    </row>
    <row r="347" spans="1:15" x14ac:dyDescent="0.25">
      <c r="A347" s="3" t="str">
        <f>VLOOKUP(B347,'Seed-Summaries'!A:G,7,FALSE)</f>
        <v>Ambiguous: 2 contigs &amp; 2 genes</v>
      </c>
      <c r="B347" s="3" t="s">
        <v>553</v>
      </c>
      <c r="C347" s="3" t="s">
        <v>554</v>
      </c>
      <c r="D347" s="3">
        <v>49.15</v>
      </c>
      <c r="E347" s="3">
        <v>54.7</v>
      </c>
      <c r="F347" s="4">
        <v>1.9999999999999999E-6</v>
      </c>
      <c r="G347" s="3">
        <v>498</v>
      </c>
      <c r="H347" s="3">
        <v>556</v>
      </c>
      <c r="I347" s="3" t="s">
        <v>555</v>
      </c>
      <c r="J347" s="3">
        <v>2518</v>
      </c>
      <c r="K347" s="3">
        <v>2682</v>
      </c>
      <c r="L347" s="3" t="s">
        <v>556</v>
      </c>
      <c r="M347" s="3">
        <v>31</v>
      </c>
      <c r="N347" s="3" t="s">
        <v>1586</v>
      </c>
      <c r="O347" t="s">
        <v>1587</v>
      </c>
    </row>
    <row r="348" spans="1:15" x14ac:dyDescent="0.25">
      <c r="A348" s="3" t="str">
        <f>VLOOKUP(B348,'Seed-Summaries'!A:G,7,FALSE)</f>
        <v>Ambiguous: 2 contigs &amp; 2 genes</v>
      </c>
      <c r="B348" s="3" t="s">
        <v>553</v>
      </c>
      <c r="C348" s="3" t="s">
        <v>554</v>
      </c>
      <c r="D348" s="3">
        <v>64.709999999999994</v>
      </c>
      <c r="E348" s="3">
        <v>64.3</v>
      </c>
      <c r="F348" s="4">
        <v>3E-9</v>
      </c>
      <c r="G348" s="3">
        <v>604</v>
      </c>
      <c r="H348" s="3">
        <v>654</v>
      </c>
      <c r="I348" s="3" t="s">
        <v>557</v>
      </c>
      <c r="J348" s="3">
        <v>170826</v>
      </c>
      <c r="K348" s="3">
        <v>170975</v>
      </c>
      <c r="L348" s="3" t="s">
        <v>558</v>
      </c>
      <c r="M348" s="3">
        <v>7</v>
      </c>
      <c r="N348" s="3" t="s">
        <v>0</v>
      </c>
      <c r="O348" t="s">
        <v>0</v>
      </c>
    </row>
    <row r="349" spans="1:15" x14ac:dyDescent="0.25">
      <c r="A349" s="3" t="str">
        <f>VLOOKUP(B349,'Seed-Summaries'!A:G,7,FALSE)</f>
        <v>Ambiguous: 2 contigs &amp; 2 genes</v>
      </c>
      <c r="B349" s="3" t="s">
        <v>553</v>
      </c>
      <c r="C349" s="3" t="s">
        <v>554</v>
      </c>
      <c r="D349" s="3">
        <v>72.41</v>
      </c>
      <c r="E349" s="3">
        <v>49.7</v>
      </c>
      <c r="F349" s="4">
        <v>6.9999999999999994E-5</v>
      </c>
      <c r="G349" s="3">
        <v>768</v>
      </c>
      <c r="H349" s="3">
        <v>796</v>
      </c>
      <c r="I349" s="3" t="s">
        <v>555</v>
      </c>
      <c r="J349" s="3">
        <v>69</v>
      </c>
      <c r="K349" s="3">
        <v>155</v>
      </c>
      <c r="L349" s="3" t="s">
        <v>556</v>
      </c>
      <c r="M349" s="3">
        <v>31</v>
      </c>
      <c r="N349" s="3" t="s">
        <v>1586</v>
      </c>
      <c r="O349" t="s">
        <v>1587</v>
      </c>
    </row>
    <row r="350" spans="1:15" x14ac:dyDescent="0.25">
      <c r="A350" s="3" t="str">
        <f>VLOOKUP(B350,'Seed-Summaries'!A:G,7,FALSE)</f>
        <v>Ambiguous: 2 contigs &amp; 2 genes</v>
      </c>
      <c r="B350" s="3" t="s">
        <v>553</v>
      </c>
      <c r="C350" s="3" t="s">
        <v>554</v>
      </c>
      <c r="D350" s="3">
        <v>52.63</v>
      </c>
      <c r="E350" s="3">
        <v>66.599999999999994</v>
      </c>
      <c r="F350" s="4">
        <v>6E-10</v>
      </c>
      <c r="G350" s="3">
        <v>842</v>
      </c>
      <c r="H350" s="3">
        <v>897</v>
      </c>
      <c r="I350" s="3" t="s">
        <v>557</v>
      </c>
      <c r="J350" s="3">
        <v>168226</v>
      </c>
      <c r="K350" s="3">
        <v>168396</v>
      </c>
      <c r="L350" s="3" t="s">
        <v>558</v>
      </c>
      <c r="M350" s="3">
        <v>7</v>
      </c>
      <c r="N350" s="3" t="s">
        <v>0</v>
      </c>
      <c r="O350" t="s">
        <v>0</v>
      </c>
    </row>
    <row r="351" spans="1:15" x14ac:dyDescent="0.25">
      <c r="A351" s="3" t="str">
        <f>VLOOKUP(B351,'Seed-Summaries'!A:G,7,FALSE)</f>
        <v>Homologous</v>
      </c>
      <c r="B351" s="3" t="s">
        <v>559</v>
      </c>
      <c r="C351" s="3" t="s">
        <v>560</v>
      </c>
      <c r="D351" s="3">
        <v>38.22</v>
      </c>
      <c r="E351" s="3">
        <v>99</v>
      </c>
      <c r="F351" s="4">
        <v>9.9999999999999991E-22</v>
      </c>
      <c r="G351" s="3">
        <v>11</v>
      </c>
      <c r="H351" s="3">
        <v>167</v>
      </c>
      <c r="I351" s="3" t="s">
        <v>561</v>
      </c>
      <c r="J351" s="3">
        <v>55317</v>
      </c>
      <c r="K351" s="3">
        <v>55778</v>
      </c>
      <c r="L351" s="3" t="s">
        <v>562</v>
      </c>
      <c r="M351" s="3">
        <v>8</v>
      </c>
      <c r="N351" s="3" t="s">
        <v>1588</v>
      </c>
      <c r="O351" s="6" t="s">
        <v>1589</v>
      </c>
    </row>
    <row r="352" spans="1:15" x14ac:dyDescent="0.25">
      <c r="A352" s="3" t="str">
        <f>VLOOKUP(B352,'Seed-Summaries'!A:G,7,FALSE)</f>
        <v>Fused</v>
      </c>
      <c r="B352" s="3" t="s">
        <v>563</v>
      </c>
      <c r="C352" s="3" t="s">
        <v>564</v>
      </c>
      <c r="D352" s="3">
        <v>86</v>
      </c>
      <c r="E352" s="3">
        <v>82.8</v>
      </c>
      <c r="F352" s="4">
        <v>1E-14</v>
      </c>
      <c r="G352" s="3">
        <v>70</v>
      </c>
      <c r="H352" s="3">
        <v>119</v>
      </c>
      <c r="I352" s="3" t="s">
        <v>245</v>
      </c>
      <c r="J352" s="3">
        <v>206037</v>
      </c>
      <c r="K352" s="3">
        <v>206183</v>
      </c>
      <c r="L352" s="3" t="s">
        <v>565</v>
      </c>
      <c r="M352" s="3">
        <v>4</v>
      </c>
      <c r="N352" s="3" t="s">
        <v>1590</v>
      </c>
      <c r="O352" t="s">
        <v>1591</v>
      </c>
    </row>
    <row r="353" spans="1:15" x14ac:dyDescent="0.25">
      <c r="A353" s="3" t="str">
        <f>VLOOKUP(B353,'Seed-Summaries'!A:G,7,FALSE)</f>
        <v>Fused</v>
      </c>
      <c r="B353" s="3" t="s">
        <v>563</v>
      </c>
      <c r="C353" s="3" t="s">
        <v>564</v>
      </c>
      <c r="D353" s="3">
        <v>78.92</v>
      </c>
      <c r="E353" s="3">
        <v>239</v>
      </c>
      <c r="F353" s="4">
        <v>1E-62</v>
      </c>
      <c r="G353" s="3">
        <v>1054</v>
      </c>
      <c r="H353" s="3">
        <v>1256</v>
      </c>
      <c r="I353" s="3" t="s">
        <v>245</v>
      </c>
      <c r="J353" s="3">
        <v>210004</v>
      </c>
      <c r="K353" s="3">
        <v>210612</v>
      </c>
      <c r="L353" s="3" t="s">
        <v>0</v>
      </c>
      <c r="M353" s="3">
        <v>0</v>
      </c>
      <c r="N353" s="3" t="s">
        <v>0</v>
      </c>
      <c r="O353" t="s">
        <v>0</v>
      </c>
    </row>
    <row r="354" spans="1:15" x14ac:dyDescent="0.25">
      <c r="A354" s="3" t="str">
        <f>VLOOKUP(B354,'Seed-Summaries'!A:G,7,FALSE)</f>
        <v>Missed</v>
      </c>
      <c r="B354" s="3" t="s">
        <v>35</v>
      </c>
      <c r="C354" s="3" t="s">
        <v>36</v>
      </c>
      <c r="D354" s="3">
        <v>96.97</v>
      </c>
      <c r="E354" s="3">
        <v>131</v>
      </c>
      <c r="F354" s="4">
        <v>3.9999999999999997E-34</v>
      </c>
      <c r="G354" s="3">
        <v>1</v>
      </c>
      <c r="H354" s="3">
        <v>66</v>
      </c>
      <c r="I354" s="3" t="s">
        <v>566</v>
      </c>
      <c r="J354" s="3">
        <v>42565</v>
      </c>
      <c r="K354" s="3">
        <v>42762</v>
      </c>
      <c r="L354" s="3" t="s">
        <v>0</v>
      </c>
      <c r="M354" s="3">
        <v>0</v>
      </c>
      <c r="N354" s="3" t="s">
        <v>0</v>
      </c>
      <c r="O354" t="s">
        <v>0</v>
      </c>
    </row>
    <row r="355" spans="1:15" x14ac:dyDescent="0.25">
      <c r="A355" s="3" t="str">
        <f>VLOOKUP(B355,'Seed-Summaries'!A:G,7,FALSE)</f>
        <v>Missed</v>
      </c>
      <c r="B355" s="3" t="s">
        <v>35</v>
      </c>
      <c r="C355" s="3" t="s">
        <v>36</v>
      </c>
      <c r="D355" s="3">
        <v>90.48</v>
      </c>
      <c r="E355" s="3">
        <v>159</v>
      </c>
      <c r="F355" s="4">
        <v>8.9999999999999997E-44</v>
      </c>
      <c r="G355" s="3">
        <v>66</v>
      </c>
      <c r="H355" s="3">
        <v>149</v>
      </c>
      <c r="I355" s="3" t="s">
        <v>566</v>
      </c>
      <c r="J355" s="3">
        <v>43416</v>
      </c>
      <c r="K355" s="3">
        <v>43667</v>
      </c>
      <c r="L355" s="3" t="s">
        <v>0</v>
      </c>
      <c r="M355" s="3">
        <v>0</v>
      </c>
      <c r="N355" s="3" t="s">
        <v>0</v>
      </c>
      <c r="O355" t="s">
        <v>0</v>
      </c>
    </row>
    <row r="356" spans="1:15" x14ac:dyDescent="0.25">
      <c r="A356" s="3" t="str">
        <f>VLOOKUP(B356,'Seed-Summaries'!A:G,7,FALSE)</f>
        <v>Missed</v>
      </c>
      <c r="B356" s="3" t="s">
        <v>35</v>
      </c>
      <c r="C356" s="3" t="s">
        <v>36</v>
      </c>
      <c r="D356" s="3">
        <v>88.61</v>
      </c>
      <c r="E356" s="3">
        <v>148</v>
      </c>
      <c r="F356" s="4">
        <v>4.9999999999999996E-40</v>
      </c>
      <c r="G356" s="3">
        <v>149</v>
      </c>
      <c r="H356" s="3">
        <v>227</v>
      </c>
      <c r="I356" s="3" t="s">
        <v>566</v>
      </c>
      <c r="J356" s="3">
        <v>44404</v>
      </c>
      <c r="K356" s="3">
        <v>44640</v>
      </c>
      <c r="L356" s="3" t="s">
        <v>0</v>
      </c>
      <c r="M356" s="3">
        <v>0</v>
      </c>
      <c r="N356" s="3" t="s">
        <v>0</v>
      </c>
      <c r="O356" t="s">
        <v>0</v>
      </c>
    </row>
    <row r="357" spans="1:15" x14ac:dyDescent="0.25">
      <c r="A357" s="3" t="str">
        <f>VLOOKUP(B357,'Seed-Summaries'!A:G,7,FALSE)</f>
        <v>Fused</v>
      </c>
      <c r="B357" s="3" t="s">
        <v>37</v>
      </c>
      <c r="C357" s="3" t="s">
        <v>38</v>
      </c>
      <c r="D357" s="3">
        <v>61.7</v>
      </c>
      <c r="E357" s="3">
        <v>48.1</v>
      </c>
      <c r="F357" s="4">
        <v>1.9999999999999999E-7</v>
      </c>
      <c r="G357" s="3">
        <v>20</v>
      </c>
      <c r="H357" s="3">
        <v>66</v>
      </c>
      <c r="I357" s="3" t="s">
        <v>567</v>
      </c>
      <c r="J357" s="3">
        <v>55028</v>
      </c>
      <c r="K357" s="3">
        <v>55150</v>
      </c>
      <c r="L357" s="3" t="s">
        <v>568</v>
      </c>
      <c r="M357" s="3">
        <v>7</v>
      </c>
      <c r="N357" s="3" t="s">
        <v>1592</v>
      </c>
      <c r="O357" s="6" t="s">
        <v>1593</v>
      </c>
    </row>
    <row r="358" spans="1:15" x14ac:dyDescent="0.25">
      <c r="A358" s="3" t="str">
        <f>VLOOKUP(B358,'Seed-Summaries'!A:G,7,FALSE)</f>
        <v>Missed</v>
      </c>
      <c r="B358" s="3" t="s">
        <v>569</v>
      </c>
      <c r="C358" s="3" t="s">
        <v>570</v>
      </c>
      <c r="D358" s="3">
        <v>72.510000000000005</v>
      </c>
      <c r="E358" s="3">
        <v>268</v>
      </c>
      <c r="F358" s="4">
        <v>6.0000000000000002E-83</v>
      </c>
      <c r="G358" s="3">
        <v>4</v>
      </c>
      <c r="H358" s="3">
        <v>174</v>
      </c>
      <c r="I358" s="3" t="s">
        <v>571</v>
      </c>
      <c r="J358" s="3">
        <v>168032</v>
      </c>
      <c r="K358" s="3">
        <v>168541</v>
      </c>
      <c r="L358" s="3" t="s">
        <v>0</v>
      </c>
      <c r="M358" s="3">
        <v>0</v>
      </c>
      <c r="N358" s="3" t="s">
        <v>0</v>
      </c>
      <c r="O358" t="s">
        <v>0</v>
      </c>
    </row>
    <row r="359" spans="1:15" x14ac:dyDescent="0.25">
      <c r="A359" s="3" t="str">
        <f>VLOOKUP(B359,'Seed-Summaries'!A:G,7,FALSE)</f>
        <v>Homologous</v>
      </c>
      <c r="B359" s="3" t="s">
        <v>39</v>
      </c>
      <c r="C359" s="3" t="s">
        <v>40</v>
      </c>
      <c r="D359" s="3">
        <v>100</v>
      </c>
      <c r="E359" s="3">
        <v>55.1</v>
      </c>
      <c r="F359" s="4">
        <v>4.0000000000000002E-9</v>
      </c>
      <c r="G359" s="3">
        <v>7</v>
      </c>
      <c r="H359" s="3">
        <v>31</v>
      </c>
      <c r="I359" s="3" t="s">
        <v>572</v>
      </c>
      <c r="J359" s="3">
        <v>424269</v>
      </c>
      <c r="K359" s="3">
        <v>424343</v>
      </c>
      <c r="L359" s="3" t="s">
        <v>573</v>
      </c>
      <c r="M359" s="3">
        <v>8</v>
      </c>
      <c r="N359" s="3" t="s">
        <v>1594</v>
      </c>
      <c r="O359" s="6" t="s">
        <v>1595</v>
      </c>
    </row>
    <row r="360" spans="1:15" x14ac:dyDescent="0.25">
      <c r="A360" s="3" t="str">
        <f>VLOOKUP(B360,'Seed-Summaries'!A:G,7,FALSE)</f>
        <v>Homologous</v>
      </c>
      <c r="B360" s="3" t="s">
        <v>39</v>
      </c>
      <c r="C360" s="3" t="s">
        <v>40</v>
      </c>
      <c r="D360" s="3">
        <v>91.57</v>
      </c>
      <c r="E360" s="3">
        <v>159</v>
      </c>
      <c r="F360" s="4">
        <v>9E-46</v>
      </c>
      <c r="G360" s="3">
        <v>31</v>
      </c>
      <c r="H360" s="3">
        <v>113</v>
      </c>
      <c r="I360" s="3" t="s">
        <v>572</v>
      </c>
      <c r="J360" s="3">
        <v>423581</v>
      </c>
      <c r="K360" s="3">
        <v>423829</v>
      </c>
      <c r="L360" s="3" t="s">
        <v>573</v>
      </c>
      <c r="M360" s="3">
        <v>8</v>
      </c>
      <c r="N360" s="3" t="s">
        <v>1594</v>
      </c>
      <c r="O360" s="6" t="s">
        <v>1595</v>
      </c>
    </row>
    <row r="361" spans="1:15" x14ac:dyDescent="0.25">
      <c r="A361" s="3" t="str">
        <f>VLOOKUP(B361,'Seed-Summaries'!A:G,7,FALSE)</f>
        <v>Homologous</v>
      </c>
      <c r="B361" s="3" t="s">
        <v>574</v>
      </c>
      <c r="C361" s="3" t="s">
        <v>575</v>
      </c>
      <c r="D361" s="3">
        <v>75</v>
      </c>
      <c r="E361" s="3">
        <v>63.5</v>
      </c>
      <c r="F361" s="4">
        <v>6.9999999999999996E-10</v>
      </c>
      <c r="G361" s="3">
        <v>19</v>
      </c>
      <c r="H361" s="3">
        <v>54</v>
      </c>
      <c r="I361" s="3" t="s">
        <v>576</v>
      </c>
      <c r="J361" s="3">
        <v>103459</v>
      </c>
      <c r="K361" s="3">
        <v>103566</v>
      </c>
      <c r="L361" s="3" t="s">
        <v>577</v>
      </c>
      <c r="M361" s="3">
        <v>8</v>
      </c>
      <c r="N361" s="3" t="s">
        <v>1596</v>
      </c>
      <c r="O361" t="s">
        <v>1597</v>
      </c>
    </row>
    <row r="362" spans="1:15" x14ac:dyDescent="0.25">
      <c r="A362" s="3" t="str">
        <f>VLOOKUP(B362,'Seed-Summaries'!A:G,7,FALSE)</f>
        <v>Homologous</v>
      </c>
      <c r="B362" s="3" t="s">
        <v>574</v>
      </c>
      <c r="C362" s="3" t="s">
        <v>575</v>
      </c>
      <c r="D362" s="3">
        <v>68.75</v>
      </c>
      <c r="E362" s="3">
        <v>199</v>
      </c>
      <c r="F362" s="4">
        <v>9.9999999999999999E-56</v>
      </c>
      <c r="G362" s="3">
        <v>52</v>
      </c>
      <c r="H362" s="3">
        <v>166</v>
      </c>
      <c r="I362" s="3" t="s">
        <v>576</v>
      </c>
      <c r="J362" s="3">
        <v>102664</v>
      </c>
      <c r="K362" s="3">
        <v>103095</v>
      </c>
      <c r="L362" s="3" t="s">
        <v>577</v>
      </c>
      <c r="M362" s="3">
        <v>8</v>
      </c>
      <c r="N362" s="3" t="s">
        <v>1596</v>
      </c>
      <c r="O362" t="s">
        <v>1597</v>
      </c>
    </row>
    <row r="363" spans="1:15" x14ac:dyDescent="0.25">
      <c r="A363" s="3" t="str">
        <f>VLOOKUP(B363,'Seed-Summaries'!A:G,7,FALSE)</f>
        <v>Homologous</v>
      </c>
      <c r="B363" s="3" t="s">
        <v>574</v>
      </c>
      <c r="C363" s="3" t="s">
        <v>575</v>
      </c>
      <c r="D363" s="3">
        <v>75.73</v>
      </c>
      <c r="E363" s="3">
        <v>120</v>
      </c>
      <c r="F363" s="4">
        <v>9.9999999999999997E-29</v>
      </c>
      <c r="G363" s="3">
        <v>259</v>
      </c>
      <c r="H363" s="3">
        <v>359</v>
      </c>
      <c r="I363" s="3" t="s">
        <v>576</v>
      </c>
      <c r="J363" s="3">
        <v>102226</v>
      </c>
      <c r="K363" s="3">
        <v>102534</v>
      </c>
      <c r="L363" s="3" t="s">
        <v>0</v>
      </c>
      <c r="M363" s="3">
        <v>0</v>
      </c>
      <c r="N363" s="3" t="s">
        <v>0</v>
      </c>
      <c r="O363" t="s">
        <v>0</v>
      </c>
    </row>
    <row r="364" spans="1:15" x14ac:dyDescent="0.25">
      <c r="A364" s="3" t="str">
        <f>VLOOKUP(B364,'Seed-Summaries'!A:G,7,FALSE)</f>
        <v>Ambiguous: 1 contigs &amp; 2 genes</v>
      </c>
      <c r="B364" s="3" t="s">
        <v>578</v>
      </c>
      <c r="C364" s="3" t="s">
        <v>579</v>
      </c>
      <c r="D364" s="3">
        <v>60</v>
      </c>
      <c r="E364" s="3">
        <v>55.5</v>
      </c>
      <c r="F364" s="4">
        <v>9.9999999999999995E-7</v>
      </c>
      <c r="G364" s="3">
        <v>4</v>
      </c>
      <c r="H364" s="3">
        <v>53</v>
      </c>
      <c r="I364" s="3" t="s">
        <v>524</v>
      </c>
      <c r="J364" s="3">
        <v>883069</v>
      </c>
      <c r="K364" s="3">
        <v>883218</v>
      </c>
      <c r="L364" s="3" t="s">
        <v>580</v>
      </c>
      <c r="M364" s="3">
        <v>2</v>
      </c>
      <c r="N364" s="3" t="s">
        <v>1598</v>
      </c>
      <c r="O364" s="6" t="s">
        <v>1599</v>
      </c>
    </row>
    <row r="365" spans="1:15" x14ac:dyDescent="0.25">
      <c r="A365" s="3" t="str">
        <f>VLOOKUP(B365,'Seed-Summaries'!A:G,7,FALSE)</f>
        <v>Ambiguous: 1 contigs &amp; 2 genes</v>
      </c>
      <c r="B365" s="3" t="s">
        <v>578</v>
      </c>
      <c r="C365" s="3" t="s">
        <v>579</v>
      </c>
      <c r="D365" s="3">
        <v>98.15</v>
      </c>
      <c r="E365" s="3">
        <v>114</v>
      </c>
      <c r="F365" s="4">
        <v>9.9999999999999992E-25</v>
      </c>
      <c r="G365" s="3">
        <v>103</v>
      </c>
      <c r="H365" s="3">
        <v>156</v>
      </c>
      <c r="I365" s="3" t="s">
        <v>524</v>
      </c>
      <c r="J365" s="3">
        <v>871796</v>
      </c>
      <c r="K365" s="3">
        <v>871957</v>
      </c>
      <c r="L365" s="3" t="s">
        <v>0</v>
      </c>
      <c r="M365" s="3">
        <v>0</v>
      </c>
      <c r="N365" s="3" t="s">
        <v>0</v>
      </c>
      <c r="O365" t="s">
        <v>0</v>
      </c>
    </row>
    <row r="366" spans="1:15" x14ac:dyDescent="0.25">
      <c r="A366" s="3" t="str">
        <f>VLOOKUP(B366,'Seed-Summaries'!A:G,7,FALSE)</f>
        <v>Ambiguous: 1 contigs &amp; 2 genes</v>
      </c>
      <c r="B366" s="3" t="s">
        <v>578</v>
      </c>
      <c r="C366" s="3" t="s">
        <v>579</v>
      </c>
      <c r="D366" s="3">
        <v>90.48</v>
      </c>
      <c r="E366" s="3">
        <v>120</v>
      </c>
      <c r="F366" s="4">
        <v>2.0000000000000001E-26</v>
      </c>
      <c r="G366" s="3">
        <v>154</v>
      </c>
      <c r="H366" s="3">
        <v>216</v>
      </c>
      <c r="I366" s="3" t="s">
        <v>524</v>
      </c>
      <c r="J366" s="3">
        <v>859796</v>
      </c>
      <c r="K366" s="3">
        <v>859984</v>
      </c>
      <c r="L366" s="3" t="s">
        <v>0</v>
      </c>
      <c r="M366" s="3">
        <v>0</v>
      </c>
      <c r="N366" s="3" t="s">
        <v>0</v>
      </c>
      <c r="O366" t="s">
        <v>0</v>
      </c>
    </row>
    <row r="367" spans="1:15" x14ac:dyDescent="0.25">
      <c r="A367" s="3" t="str">
        <f>VLOOKUP(B367,'Seed-Summaries'!A:G,7,FALSE)</f>
        <v>Ambiguous: 1 contigs &amp; 2 genes</v>
      </c>
      <c r="B367" s="3" t="s">
        <v>578</v>
      </c>
      <c r="C367" s="3" t="s">
        <v>579</v>
      </c>
      <c r="D367" s="3">
        <v>83.33</v>
      </c>
      <c r="E367" s="3">
        <v>149</v>
      </c>
      <c r="F367" s="4">
        <v>7.9999999999999995E-36</v>
      </c>
      <c r="G367" s="3">
        <v>216</v>
      </c>
      <c r="H367" s="3">
        <v>298</v>
      </c>
      <c r="I367" s="3" t="s">
        <v>524</v>
      </c>
      <c r="J367" s="3">
        <v>858892</v>
      </c>
      <c r="K367" s="3">
        <v>859143</v>
      </c>
      <c r="L367" s="3" t="s">
        <v>0</v>
      </c>
      <c r="M367" s="3">
        <v>0</v>
      </c>
      <c r="N367" s="3" t="s">
        <v>0</v>
      </c>
      <c r="O367" t="s">
        <v>0</v>
      </c>
    </row>
    <row r="368" spans="1:15" x14ac:dyDescent="0.25">
      <c r="A368" s="3" t="str">
        <f>VLOOKUP(B368,'Seed-Summaries'!A:G,7,FALSE)</f>
        <v>Ambiguous: 1 contigs &amp; 2 genes</v>
      </c>
      <c r="B368" s="3" t="s">
        <v>578</v>
      </c>
      <c r="C368" s="3" t="s">
        <v>579</v>
      </c>
      <c r="D368" s="3">
        <v>82.5</v>
      </c>
      <c r="E368" s="3">
        <v>69.3</v>
      </c>
      <c r="F368" s="4">
        <v>6E-11</v>
      </c>
      <c r="G368" s="3">
        <v>320</v>
      </c>
      <c r="H368" s="3">
        <v>358</v>
      </c>
      <c r="I368" s="3" t="s">
        <v>524</v>
      </c>
      <c r="J368" s="3">
        <v>858466</v>
      </c>
      <c r="K368" s="3">
        <v>858585</v>
      </c>
      <c r="L368" s="3" t="s">
        <v>0</v>
      </c>
      <c r="M368" s="3">
        <v>0</v>
      </c>
      <c r="N368" s="3" t="s">
        <v>0</v>
      </c>
      <c r="O368" t="s">
        <v>0</v>
      </c>
    </row>
    <row r="369" spans="1:15" x14ac:dyDescent="0.25">
      <c r="A369" s="3" t="str">
        <f>VLOOKUP(B369,'Seed-Summaries'!A:G,7,FALSE)</f>
        <v>Ambiguous: 1 contigs &amp; 2 genes</v>
      </c>
      <c r="B369" s="3" t="s">
        <v>578</v>
      </c>
      <c r="C369" s="3" t="s">
        <v>579</v>
      </c>
      <c r="D369" s="3">
        <v>80</v>
      </c>
      <c r="E369" s="3">
        <v>62.8</v>
      </c>
      <c r="F369" s="4">
        <v>6E-9</v>
      </c>
      <c r="G369" s="3">
        <v>639</v>
      </c>
      <c r="H369" s="3">
        <v>676</v>
      </c>
      <c r="I369" s="3" t="s">
        <v>524</v>
      </c>
      <c r="J369" s="3">
        <v>854652</v>
      </c>
      <c r="K369" s="3">
        <v>854771</v>
      </c>
      <c r="L369" s="3" t="s">
        <v>581</v>
      </c>
      <c r="M369" s="3">
        <v>12</v>
      </c>
      <c r="N369" s="3" t="s">
        <v>1600</v>
      </c>
      <c r="O369" t="s">
        <v>1601</v>
      </c>
    </row>
    <row r="370" spans="1:15" x14ac:dyDescent="0.25">
      <c r="A370" s="3" t="str">
        <f>VLOOKUP(B370,'Seed-Summaries'!A:G,7,FALSE)</f>
        <v>Homologous</v>
      </c>
      <c r="B370" s="3" t="s">
        <v>582</v>
      </c>
      <c r="C370" s="3" t="s">
        <v>583</v>
      </c>
      <c r="D370" s="3">
        <v>50</v>
      </c>
      <c r="E370" s="3">
        <v>45.4</v>
      </c>
      <c r="F370" s="4">
        <v>5.0000000000000004E-6</v>
      </c>
      <c r="G370" s="3">
        <v>2</v>
      </c>
      <c r="H370" s="3">
        <v>45</v>
      </c>
      <c r="I370" s="3" t="s">
        <v>584</v>
      </c>
      <c r="J370" s="3">
        <v>17749</v>
      </c>
      <c r="K370" s="3">
        <v>17880</v>
      </c>
      <c r="L370" s="3" t="s">
        <v>585</v>
      </c>
      <c r="M370" s="3">
        <v>17</v>
      </c>
      <c r="N370" s="3" t="s">
        <v>1602</v>
      </c>
      <c r="O370" t="s">
        <v>1603</v>
      </c>
    </row>
    <row r="371" spans="1:15" x14ac:dyDescent="0.25">
      <c r="A371" s="3" t="str">
        <f>VLOOKUP(B371,'Seed-Summaries'!A:G,7,FALSE)</f>
        <v>Homologous</v>
      </c>
      <c r="B371" s="3" t="s">
        <v>582</v>
      </c>
      <c r="C371" s="3" t="s">
        <v>583</v>
      </c>
      <c r="D371" s="3">
        <v>53.85</v>
      </c>
      <c r="E371" s="3">
        <v>54.3</v>
      </c>
      <c r="F371" s="4">
        <v>4.0000000000000002E-9</v>
      </c>
      <c r="G371" s="3">
        <v>41</v>
      </c>
      <c r="H371" s="3">
        <v>92</v>
      </c>
      <c r="I371" s="3" t="s">
        <v>584</v>
      </c>
      <c r="J371" s="3">
        <v>18154</v>
      </c>
      <c r="K371" s="3">
        <v>18309</v>
      </c>
      <c r="L371" s="3" t="s">
        <v>585</v>
      </c>
      <c r="M371" s="3">
        <v>17</v>
      </c>
      <c r="N371" s="3" t="s">
        <v>1602</v>
      </c>
      <c r="O371" t="s">
        <v>1603</v>
      </c>
    </row>
    <row r="372" spans="1:15" x14ac:dyDescent="0.25">
      <c r="A372" s="3" t="str">
        <f>VLOOKUP(B372,'Seed-Summaries'!A:G,7,FALSE)</f>
        <v>Ambiguous: 2 contigs &amp; 3 genes</v>
      </c>
      <c r="B372" s="3" t="s">
        <v>41</v>
      </c>
      <c r="C372" s="3" t="s">
        <v>42</v>
      </c>
      <c r="D372" s="3">
        <v>92.86</v>
      </c>
      <c r="E372" s="3">
        <v>80.900000000000006</v>
      </c>
      <c r="F372" s="4">
        <v>8.9999999999999995E-15</v>
      </c>
      <c r="G372" s="3">
        <v>7</v>
      </c>
      <c r="H372" s="3">
        <v>48</v>
      </c>
      <c r="I372" s="3" t="s">
        <v>586</v>
      </c>
      <c r="J372" s="3">
        <v>13601</v>
      </c>
      <c r="K372" s="3">
        <v>13726</v>
      </c>
      <c r="L372" s="3" t="s">
        <v>587</v>
      </c>
      <c r="M372" s="3">
        <v>8</v>
      </c>
      <c r="N372" s="3" t="s">
        <v>44</v>
      </c>
      <c r="O372" t="s">
        <v>43</v>
      </c>
    </row>
    <row r="373" spans="1:15" x14ac:dyDescent="0.25">
      <c r="A373" s="3" t="str">
        <f>VLOOKUP(B373,'Seed-Summaries'!A:G,7,FALSE)</f>
        <v>Ambiguous: 2 contigs &amp; 3 genes</v>
      </c>
      <c r="B373" s="3" t="s">
        <v>41</v>
      </c>
      <c r="C373" s="3" t="s">
        <v>42</v>
      </c>
      <c r="D373" s="3">
        <v>76.319999999999993</v>
      </c>
      <c r="E373" s="3">
        <v>65.5</v>
      </c>
      <c r="F373" s="4">
        <v>6.9999999999999996E-10</v>
      </c>
      <c r="G373" s="3">
        <v>48</v>
      </c>
      <c r="H373" s="3">
        <v>85</v>
      </c>
      <c r="I373" s="3" t="s">
        <v>586</v>
      </c>
      <c r="J373" s="3">
        <v>14026</v>
      </c>
      <c r="K373" s="3">
        <v>14139</v>
      </c>
      <c r="L373" s="3" t="s">
        <v>587</v>
      </c>
      <c r="M373" s="3">
        <v>8</v>
      </c>
      <c r="N373" s="3" t="s">
        <v>44</v>
      </c>
      <c r="O373" t="s">
        <v>43</v>
      </c>
    </row>
    <row r="374" spans="1:15" x14ac:dyDescent="0.25">
      <c r="A374" s="3" t="str">
        <f>VLOOKUP(B374,'Seed-Summaries'!A:G,7,FALSE)</f>
        <v>Ambiguous: 2 contigs &amp; 3 genes</v>
      </c>
      <c r="B374" s="3" t="s">
        <v>41</v>
      </c>
      <c r="C374" s="3" t="s">
        <v>42</v>
      </c>
      <c r="D374" s="3">
        <v>90.62</v>
      </c>
      <c r="E374" s="3">
        <v>63.2</v>
      </c>
      <c r="F374" s="4">
        <v>3E-9</v>
      </c>
      <c r="G374" s="3">
        <v>113</v>
      </c>
      <c r="H374" s="3">
        <v>144</v>
      </c>
      <c r="I374" s="3" t="s">
        <v>586</v>
      </c>
      <c r="J374" s="3">
        <v>16871</v>
      </c>
      <c r="K374" s="3">
        <v>16966</v>
      </c>
      <c r="L374" s="3" t="s">
        <v>587</v>
      </c>
      <c r="M374" s="3">
        <v>8</v>
      </c>
      <c r="N374" s="3" t="s">
        <v>44</v>
      </c>
      <c r="O374" t="s">
        <v>43</v>
      </c>
    </row>
    <row r="375" spans="1:15" x14ac:dyDescent="0.25">
      <c r="A375" s="3" t="str">
        <f>VLOOKUP(B375,'Seed-Summaries'!A:G,7,FALSE)</f>
        <v>Ambiguous: 2 contigs &amp; 3 genes</v>
      </c>
      <c r="B375" s="3" t="s">
        <v>41</v>
      </c>
      <c r="C375" s="3" t="s">
        <v>42</v>
      </c>
      <c r="D375" s="3">
        <v>49.74</v>
      </c>
      <c r="E375" s="3">
        <v>171</v>
      </c>
      <c r="F375" s="4">
        <v>6.9999999999999995E-44</v>
      </c>
      <c r="G375" s="3">
        <v>144</v>
      </c>
      <c r="H375" s="3">
        <v>334</v>
      </c>
      <c r="I375" s="3" t="s">
        <v>588</v>
      </c>
      <c r="J375" s="3">
        <v>83932</v>
      </c>
      <c r="K375" s="3">
        <v>84402</v>
      </c>
      <c r="L375" s="3" t="s">
        <v>589</v>
      </c>
      <c r="M375" s="3">
        <v>15</v>
      </c>
      <c r="N375" s="3" t="s">
        <v>1604</v>
      </c>
      <c r="O375" t="s">
        <v>1605</v>
      </c>
    </row>
    <row r="376" spans="1:15" x14ac:dyDescent="0.25">
      <c r="A376" s="3" t="str">
        <f>VLOOKUP(B376,'Seed-Summaries'!A:G,7,FALSE)</f>
        <v>Ambiguous: 2 contigs &amp; 3 genes</v>
      </c>
      <c r="B376" s="3" t="s">
        <v>41</v>
      </c>
      <c r="C376" s="3" t="s">
        <v>42</v>
      </c>
      <c r="D376" s="3">
        <v>45.26</v>
      </c>
      <c r="E376" s="3">
        <v>101</v>
      </c>
      <c r="F376" s="4">
        <v>4.9999999999999997E-21</v>
      </c>
      <c r="G376" s="3">
        <v>486</v>
      </c>
      <c r="H376" s="3">
        <v>580</v>
      </c>
      <c r="I376" s="3" t="s">
        <v>588</v>
      </c>
      <c r="J376" s="3">
        <v>32364</v>
      </c>
      <c r="K376" s="3">
        <v>32648</v>
      </c>
      <c r="L376" s="3" t="s">
        <v>590</v>
      </c>
      <c r="M376" s="3">
        <v>11</v>
      </c>
      <c r="N376" s="3" t="s">
        <v>1606</v>
      </c>
      <c r="O376" t="s">
        <v>1607</v>
      </c>
    </row>
    <row r="377" spans="1:15" x14ac:dyDescent="0.25">
      <c r="A377" s="3" t="str">
        <f>VLOOKUP(B377,'Seed-Summaries'!A:G,7,FALSE)</f>
        <v>Homologous</v>
      </c>
      <c r="B377" s="3" t="s">
        <v>591</v>
      </c>
      <c r="C377" s="3" t="s">
        <v>592</v>
      </c>
      <c r="D377" s="3">
        <v>67.209999999999994</v>
      </c>
      <c r="E377" s="3">
        <v>96.7</v>
      </c>
      <c r="F377" s="4">
        <v>9.9999999999999998E-20</v>
      </c>
      <c r="G377" s="3">
        <v>36</v>
      </c>
      <c r="H377" s="3">
        <v>96</v>
      </c>
      <c r="I377" s="3" t="s">
        <v>593</v>
      </c>
      <c r="J377" s="3">
        <v>228298</v>
      </c>
      <c r="K377" s="3">
        <v>228480</v>
      </c>
      <c r="L377" s="3" t="s">
        <v>594</v>
      </c>
      <c r="M377" s="3">
        <v>7</v>
      </c>
      <c r="N377" s="3" t="s">
        <v>1608</v>
      </c>
      <c r="O377" s="6" t="s">
        <v>1609</v>
      </c>
    </row>
    <row r="378" spans="1:15" x14ac:dyDescent="0.25">
      <c r="A378" s="3" t="str">
        <f>VLOOKUP(B378,'Seed-Summaries'!A:G,7,FALSE)</f>
        <v>Homologous</v>
      </c>
      <c r="B378" s="3" t="s">
        <v>591</v>
      </c>
      <c r="C378" s="3" t="s">
        <v>592</v>
      </c>
      <c r="D378" s="3">
        <v>51.81</v>
      </c>
      <c r="E378" s="3">
        <v>67</v>
      </c>
      <c r="F378" s="4">
        <v>2.0000000000000001E-10</v>
      </c>
      <c r="G378" s="3">
        <v>92</v>
      </c>
      <c r="H378" s="3">
        <v>166</v>
      </c>
      <c r="I378" s="3" t="s">
        <v>593</v>
      </c>
      <c r="J378" s="3">
        <v>227856</v>
      </c>
      <c r="K378" s="3">
        <v>228104</v>
      </c>
      <c r="L378" s="3" t="s">
        <v>594</v>
      </c>
      <c r="M378" s="3">
        <v>7</v>
      </c>
      <c r="N378" s="3" t="s">
        <v>1608</v>
      </c>
      <c r="O378" s="6" t="s">
        <v>1609</v>
      </c>
    </row>
    <row r="379" spans="1:15" x14ac:dyDescent="0.25">
      <c r="A379" s="3" t="str">
        <f>VLOOKUP(B379,'Seed-Summaries'!A:G,7,FALSE)</f>
        <v>Homologous</v>
      </c>
      <c r="B379" s="3" t="s">
        <v>591</v>
      </c>
      <c r="C379" s="3" t="s">
        <v>592</v>
      </c>
      <c r="D379" s="3">
        <v>61.84</v>
      </c>
      <c r="E379" s="3">
        <v>95.9</v>
      </c>
      <c r="F379" s="4">
        <v>2E-19</v>
      </c>
      <c r="G379" s="3">
        <v>165</v>
      </c>
      <c r="H379" s="3">
        <v>239</v>
      </c>
      <c r="I379" s="3" t="s">
        <v>593</v>
      </c>
      <c r="J379" s="3">
        <v>227338</v>
      </c>
      <c r="K379" s="3">
        <v>227556</v>
      </c>
      <c r="L379" s="3" t="s">
        <v>594</v>
      </c>
      <c r="M379" s="3">
        <v>7</v>
      </c>
      <c r="N379" s="3" t="s">
        <v>1608</v>
      </c>
      <c r="O379" s="6" t="s">
        <v>1609</v>
      </c>
    </row>
    <row r="380" spans="1:15" x14ac:dyDescent="0.25">
      <c r="A380" s="3" t="str">
        <f>VLOOKUP(B380,'Seed-Summaries'!A:G,7,FALSE)</f>
        <v>Homologous</v>
      </c>
      <c r="B380" s="3" t="s">
        <v>591</v>
      </c>
      <c r="C380" s="3" t="s">
        <v>592</v>
      </c>
      <c r="D380" s="3">
        <v>72.92</v>
      </c>
      <c r="E380" s="3">
        <v>125</v>
      </c>
      <c r="F380" s="4">
        <v>7.9999999999999995E-29</v>
      </c>
      <c r="G380" s="3">
        <v>241</v>
      </c>
      <c r="H380" s="3">
        <v>336</v>
      </c>
      <c r="I380" s="3" t="s">
        <v>593</v>
      </c>
      <c r="J380" s="3">
        <v>223096</v>
      </c>
      <c r="K380" s="3">
        <v>223380</v>
      </c>
      <c r="L380" s="3" t="s">
        <v>0</v>
      </c>
      <c r="M380" s="3">
        <v>0</v>
      </c>
      <c r="N380" s="3" t="s">
        <v>0</v>
      </c>
      <c r="O380" t="s">
        <v>0</v>
      </c>
    </row>
    <row r="381" spans="1:15" x14ac:dyDescent="0.25">
      <c r="A381" s="3" t="str">
        <f>VLOOKUP(B381,'Seed-Summaries'!A:G,7,FALSE)</f>
        <v>Homologous</v>
      </c>
      <c r="B381" s="3" t="s">
        <v>591</v>
      </c>
      <c r="C381" s="3" t="s">
        <v>592</v>
      </c>
      <c r="D381" s="3">
        <v>73.33</v>
      </c>
      <c r="E381" s="3">
        <v>77.400000000000006</v>
      </c>
      <c r="F381" s="4">
        <v>1E-13</v>
      </c>
      <c r="G381" s="3">
        <v>338</v>
      </c>
      <c r="H381" s="3">
        <v>382</v>
      </c>
      <c r="I381" s="3" t="s">
        <v>593</v>
      </c>
      <c r="J381" s="3">
        <v>222511</v>
      </c>
      <c r="K381" s="3">
        <v>222645</v>
      </c>
      <c r="L381" s="3" t="s">
        <v>0</v>
      </c>
      <c r="M381" s="3">
        <v>0</v>
      </c>
      <c r="N381" s="3" t="s">
        <v>0</v>
      </c>
      <c r="O381" t="s">
        <v>0</v>
      </c>
    </row>
    <row r="382" spans="1:15" x14ac:dyDescent="0.25">
      <c r="A382" s="3" t="str">
        <f>VLOOKUP(B382,'Seed-Summaries'!A:G,7,FALSE)</f>
        <v>Homologous</v>
      </c>
      <c r="B382" s="3" t="s">
        <v>591</v>
      </c>
      <c r="C382" s="3" t="s">
        <v>592</v>
      </c>
      <c r="D382" s="3">
        <v>79.41</v>
      </c>
      <c r="E382" s="3">
        <v>53.9</v>
      </c>
      <c r="F382" s="4">
        <v>1.9999999999999999E-6</v>
      </c>
      <c r="G382" s="3">
        <v>382</v>
      </c>
      <c r="H382" s="3">
        <v>415</v>
      </c>
      <c r="I382" s="3" t="s">
        <v>593</v>
      </c>
      <c r="J382" s="3">
        <v>221723</v>
      </c>
      <c r="K382" s="3">
        <v>221824</v>
      </c>
      <c r="L382" s="3" t="s">
        <v>0</v>
      </c>
      <c r="M382" s="3">
        <v>0</v>
      </c>
      <c r="N382" s="3" t="s">
        <v>0</v>
      </c>
      <c r="O382" t="s">
        <v>0</v>
      </c>
    </row>
    <row r="383" spans="1:15" x14ac:dyDescent="0.25">
      <c r="A383" s="3" t="str">
        <f>VLOOKUP(B383,'Seed-Summaries'!A:G,7,FALSE)</f>
        <v>Homologous</v>
      </c>
      <c r="B383" s="3" t="s">
        <v>591</v>
      </c>
      <c r="C383" s="3" t="s">
        <v>592</v>
      </c>
      <c r="D383" s="3">
        <v>88.33</v>
      </c>
      <c r="E383" s="3">
        <v>111</v>
      </c>
      <c r="F383" s="4">
        <v>3E-24</v>
      </c>
      <c r="G383" s="3">
        <v>412</v>
      </c>
      <c r="H383" s="3">
        <v>471</v>
      </c>
      <c r="I383" s="3" t="s">
        <v>593</v>
      </c>
      <c r="J383" s="3">
        <v>221106</v>
      </c>
      <c r="K383" s="3">
        <v>221285</v>
      </c>
      <c r="L383" s="3" t="s">
        <v>0</v>
      </c>
      <c r="M383" s="3">
        <v>0</v>
      </c>
      <c r="N383" s="3" t="s">
        <v>0</v>
      </c>
      <c r="O383" t="s">
        <v>0</v>
      </c>
    </row>
    <row r="384" spans="1:15" x14ac:dyDescent="0.25">
      <c r="A384" s="3" t="str">
        <f>VLOOKUP(B384,'Seed-Summaries'!A:G,7,FALSE)</f>
        <v>Homologous</v>
      </c>
      <c r="B384" s="3" t="s">
        <v>591</v>
      </c>
      <c r="C384" s="3" t="s">
        <v>592</v>
      </c>
      <c r="D384" s="3">
        <v>77.5</v>
      </c>
      <c r="E384" s="3">
        <v>61.2</v>
      </c>
      <c r="F384" s="4">
        <v>1E-8</v>
      </c>
      <c r="G384" s="3">
        <v>471</v>
      </c>
      <c r="H384" s="3">
        <v>509</v>
      </c>
      <c r="I384" s="3" t="s">
        <v>593</v>
      </c>
      <c r="J384" s="3">
        <v>220779</v>
      </c>
      <c r="K384" s="3">
        <v>220898</v>
      </c>
      <c r="L384" s="3" t="s">
        <v>0</v>
      </c>
      <c r="M384" s="3">
        <v>0</v>
      </c>
      <c r="N384" s="3" t="s">
        <v>0</v>
      </c>
      <c r="O384" t="s">
        <v>0</v>
      </c>
    </row>
    <row r="385" spans="1:15" x14ac:dyDescent="0.25">
      <c r="A385" s="3" t="str">
        <f>VLOOKUP(B385,'Seed-Summaries'!A:G,7,FALSE)</f>
        <v>Homologous</v>
      </c>
      <c r="B385" s="3" t="s">
        <v>591</v>
      </c>
      <c r="C385" s="3" t="s">
        <v>592</v>
      </c>
      <c r="D385" s="3">
        <v>78.260000000000005</v>
      </c>
      <c r="E385" s="3">
        <v>45.8</v>
      </c>
      <c r="F385" s="4">
        <v>5.9999999999999995E-4</v>
      </c>
      <c r="G385" s="3">
        <v>503</v>
      </c>
      <c r="H385" s="3">
        <v>525</v>
      </c>
      <c r="I385" s="3" t="s">
        <v>593</v>
      </c>
      <c r="J385" s="3">
        <v>220231</v>
      </c>
      <c r="K385" s="3">
        <v>220299</v>
      </c>
      <c r="L385" s="3" t="s">
        <v>0</v>
      </c>
      <c r="M385" s="3">
        <v>0</v>
      </c>
      <c r="N385" s="3" t="s">
        <v>0</v>
      </c>
      <c r="O385" t="s">
        <v>0</v>
      </c>
    </row>
    <row r="386" spans="1:15" x14ac:dyDescent="0.25">
      <c r="A386" s="3" t="str">
        <f>VLOOKUP(B386,'Seed-Summaries'!A:G,7,FALSE)</f>
        <v>Homologous</v>
      </c>
      <c r="B386" s="3" t="s">
        <v>591</v>
      </c>
      <c r="C386" s="3" t="s">
        <v>592</v>
      </c>
      <c r="D386" s="3">
        <v>58.18</v>
      </c>
      <c r="E386" s="3">
        <v>70.5</v>
      </c>
      <c r="F386" s="4">
        <v>1.9999999999999999E-11</v>
      </c>
      <c r="G386" s="3">
        <v>525</v>
      </c>
      <c r="H386" s="3">
        <v>579</v>
      </c>
      <c r="I386" s="3" t="s">
        <v>593</v>
      </c>
      <c r="J386" s="3">
        <v>219828</v>
      </c>
      <c r="K386" s="3">
        <v>219992</v>
      </c>
      <c r="L386" s="3" t="s">
        <v>0</v>
      </c>
      <c r="M386" s="3">
        <v>0</v>
      </c>
      <c r="N386" s="3" t="s">
        <v>0</v>
      </c>
      <c r="O386" t="s">
        <v>0</v>
      </c>
    </row>
    <row r="387" spans="1:15" x14ac:dyDescent="0.25">
      <c r="A387" s="3" t="str">
        <f>VLOOKUP(B387,'Seed-Summaries'!A:G,7,FALSE)</f>
        <v>Homologous</v>
      </c>
      <c r="B387" s="3" t="s">
        <v>45</v>
      </c>
      <c r="C387" s="3" t="s">
        <v>46</v>
      </c>
      <c r="D387" s="3">
        <v>46.8</v>
      </c>
      <c r="E387" s="3">
        <v>172</v>
      </c>
      <c r="F387" s="4">
        <v>1E-42</v>
      </c>
      <c r="G387" s="3">
        <v>13</v>
      </c>
      <c r="H387" s="3">
        <v>261</v>
      </c>
      <c r="I387" s="3" t="s">
        <v>595</v>
      </c>
      <c r="J387" s="3">
        <v>34570</v>
      </c>
      <c r="K387" s="3">
        <v>35217</v>
      </c>
      <c r="L387" s="3" t="s">
        <v>596</v>
      </c>
      <c r="M387" s="3">
        <v>12</v>
      </c>
      <c r="N387" s="3" t="s">
        <v>47</v>
      </c>
      <c r="O387" t="s">
        <v>1610</v>
      </c>
    </row>
    <row r="388" spans="1:15" x14ac:dyDescent="0.25">
      <c r="A388" s="3" t="str">
        <f>VLOOKUP(B388,'Seed-Summaries'!A:G,7,FALSE)</f>
        <v>Homologous</v>
      </c>
      <c r="B388" s="3" t="s">
        <v>45</v>
      </c>
      <c r="C388" s="3" t="s">
        <v>46</v>
      </c>
      <c r="D388" s="3">
        <v>85.11</v>
      </c>
      <c r="E388" s="3">
        <v>86.7</v>
      </c>
      <c r="F388" s="4">
        <v>3.9999999999999999E-16</v>
      </c>
      <c r="G388" s="3">
        <v>269</v>
      </c>
      <c r="H388" s="3">
        <v>315</v>
      </c>
      <c r="I388" s="3" t="s">
        <v>595</v>
      </c>
      <c r="J388" s="3">
        <v>34155</v>
      </c>
      <c r="K388" s="3">
        <v>34295</v>
      </c>
      <c r="L388" s="3" t="s">
        <v>596</v>
      </c>
      <c r="M388" s="3">
        <v>12</v>
      </c>
      <c r="N388" s="3" t="s">
        <v>47</v>
      </c>
      <c r="O388" t="s">
        <v>1610</v>
      </c>
    </row>
    <row r="389" spans="1:15" x14ac:dyDescent="0.25">
      <c r="A389" s="3" t="str">
        <f>VLOOKUP(B389,'Seed-Summaries'!A:G,7,FALSE)</f>
        <v>Homologous</v>
      </c>
      <c r="B389" s="3" t="s">
        <v>45</v>
      </c>
      <c r="C389" s="3" t="s">
        <v>46</v>
      </c>
      <c r="D389" s="3">
        <v>77.92</v>
      </c>
      <c r="E389" s="3">
        <v>130</v>
      </c>
      <c r="F389" s="4">
        <v>9.9999999999999994E-30</v>
      </c>
      <c r="G389" s="3">
        <v>316</v>
      </c>
      <c r="H389" s="3">
        <v>392</v>
      </c>
      <c r="I389" s="3" t="s">
        <v>595</v>
      </c>
      <c r="J389" s="3">
        <v>32901</v>
      </c>
      <c r="K389" s="3">
        <v>33119</v>
      </c>
      <c r="L389" s="3" t="s">
        <v>596</v>
      </c>
      <c r="M389" s="3">
        <v>12</v>
      </c>
      <c r="N389" s="3" t="s">
        <v>47</v>
      </c>
      <c r="O389" t="s">
        <v>1610</v>
      </c>
    </row>
    <row r="390" spans="1:15" x14ac:dyDescent="0.25">
      <c r="A390" s="3" t="str">
        <f>VLOOKUP(B390,'Seed-Summaries'!A:G,7,FALSE)</f>
        <v>Homologous</v>
      </c>
      <c r="B390" s="3" t="s">
        <v>45</v>
      </c>
      <c r="C390" s="3" t="s">
        <v>46</v>
      </c>
      <c r="D390" s="3">
        <v>63.27</v>
      </c>
      <c r="E390" s="3">
        <v>62</v>
      </c>
      <c r="F390" s="4">
        <v>2E-8</v>
      </c>
      <c r="G390" s="3">
        <v>753</v>
      </c>
      <c r="H390" s="3">
        <v>799</v>
      </c>
      <c r="I390" s="3" t="s">
        <v>595</v>
      </c>
      <c r="J390" s="3">
        <v>30778</v>
      </c>
      <c r="K390" s="3">
        <v>30924</v>
      </c>
      <c r="L390" s="3" t="s">
        <v>596</v>
      </c>
      <c r="M390" s="3">
        <v>12</v>
      </c>
      <c r="N390" s="3" t="s">
        <v>47</v>
      </c>
      <c r="O390" t="s">
        <v>1610</v>
      </c>
    </row>
    <row r="391" spans="1:15" x14ac:dyDescent="0.25">
      <c r="A391" s="3" t="str">
        <f>VLOOKUP(B391,'Seed-Summaries'!A:G,7,FALSE)</f>
        <v>Homologous</v>
      </c>
      <c r="B391" s="3" t="s">
        <v>45</v>
      </c>
      <c r="C391" s="3" t="s">
        <v>46</v>
      </c>
      <c r="D391" s="3">
        <v>77.97</v>
      </c>
      <c r="E391" s="3">
        <v>100</v>
      </c>
      <c r="F391" s="4">
        <v>1.9999999999999999E-20</v>
      </c>
      <c r="G391" s="3">
        <v>793</v>
      </c>
      <c r="H391" s="3">
        <v>851</v>
      </c>
      <c r="I391" s="3" t="s">
        <v>595</v>
      </c>
      <c r="J391" s="3">
        <v>27352</v>
      </c>
      <c r="K391" s="3">
        <v>27528</v>
      </c>
      <c r="L391" s="3" t="s">
        <v>596</v>
      </c>
      <c r="M391" s="3">
        <v>12</v>
      </c>
      <c r="N391" s="3" t="s">
        <v>47</v>
      </c>
      <c r="O391" t="s">
        <v>1610</v>
      </c>
    </row>
    <row r="392" spans="1:15" x14ac:dyDescent="0.25">
      <c r="A392" s="3" t="str">
        <f>VLOOKUP(B392,'Seed-Summaries'!A:G,7,FALSE)</f>
        <v>Homologous</v>
      </c>
      <c r="B392" s="3" t="s">
        <v>45</v>
      </c>
      <c r="C392" s="3" t="s">
        <v>46</v>
      </c>
      <c r="D392" s="3">
        <v>83.51</v>
      </c>
      <c r="E392" s="3">
        <v>172</v>
      </c>
      <c r="F392" s="4">
        <v>1E-42</v>
      </c>
      <c r="G392" s="3">
        <v>845</v>
      </c>
      <c r="H392" s="3">
        <v>941</v>
      </c>
      <c r="I392" s="3" t="s">
        <v>595</v>
      </c>
      <c r="J392" s="3">
        <v>26817</v>
      </c>
      <c r="K392" s="3">
        <v>27107</v>
      </c>
      <c r="L392" s="3" t="s">
        <v>596</v>
      </c>
      <c r="M392" s="3">
        <v>12</v>
      </c>
      <c r="N392" s="3" t="s">
        <v>47</v>
      </c>
      <c r="O392" t="s">
        <v>1610</v>
      </c>
    </row>
    <row r="393" spans="1:15" x14ac:dyDescent="0.25">
      <c r="A393" s="3" t="str">
        <f>VLOOKUP(B393,'Seed-Summaries'!A:G,7,FALSE)</f>
        <v>Fused</v>
      </c>
      <c r="B393" s="3" t="s">
        <v>48</v>
      </c>
      <c r="C393" s="3" t="s">
        <v>49</v>
      </c>
      <c r="D393" s="3">
        <v>72.48</v>
      </c>
      <c r="E393" s="3">
        <v>153</v>
      </c>
      <c r="F393" s="4">
        <v>2E-41</v>
      </c>
      <c r="G393" s="3">
        <v>1</v>
      </c>
      <c r="H393" s="3">
        <v>81</v>
      </c>
      <c r="I393" s="3" t="s">
        <v>597</v>
      </c>
      <c r="J393" s="3">
        <v>252721</v>
      </c>
      <c r="K393" s="3">
        <v>253047</v>
      </c>
      <c r="L393" s="3" t="s">
        <v>598</v>
      </c>
      <c r="M393" s="3">
        <v>10</v>
      </c>
      <c r="N393" s="3" t="s">
        <v>50</v>
      </c>
      <c r="O393" s="6" t="s">
        <v>1611</v>
      </c>
    </row>
    <row r="394" spans="1:15" x14ac:dyDescent="0.25">
      <c r="A394" s="3" t="str">
        <f>VLOOKUP(B394,'Seed-Summaries'!A:G,7,FALSE)</f>
        <v>Fused</v>
      </c>
      <c r="B394" s="3" t="s">
        <v>48</v>
      </c>
      <c r="C394" s="3" t="s">
        <v>49</v>
      </c>
      <c r="D394" s="3">
        <v>79.17</v>
      </c>
      <c r="E394" s="3">
        <v>126</v>
      </c>
      <c r="F394" s="4">
        <v>5.0000000000000004E-32</v>
      </c>
      <c r="G394" s="3">
        <v>80</v>
      </c>
      <c r="H394" s="3">
        <v>151</v>
      </c>
      <c r="I394" s="3" t="s">
        <v>597</v>
      </c>
      <c r="J394" s="3">
        <v>253926</v>
      </c>
      <c r="K394" s="3">
        <v>254141</v>
      </c>
      <c r="L394" s="3" t="s">
        <v>598</v>
      </c>
      <c r="M394" s="3">
        <v>10</v>
      </c>
      <c r="N394" s="3" t="s">
        <v>50</v>
      </c>
      <c r="O394" s="6" t="s">
        <v>1611</v>
      </c>
    </row>
    <row r="395" spans="1:15" x14ac:dyDescent="0.25">
      <c r="A395" s="3" t="str">
        <f>VLOOKUP(B395,'Seed-Summaries'!A:G,7,FALSE)</f>
        <v>Fused</v>
      </c>
      <c r="B395" s="3" t="s">
        <v>48</v>
      </c>
      <c r="C395" s="3" t="s">
        <v>49</v>
      </c>
      <c r="D395" s="3">
        <v>87.23</v>
      </c>
      <c r="E395" s="3">
        <v>67.400000000000006</v>
      </c>
      <c r="F395" s="4">
        <v>7.9999999999999998E-12</v>
      </c>
      <c r="G395" s="3">
        <v>151</v>
      </c>
      <c r="H395" s="3">
        <v>197</v>
      </c>
      <c r="I395" s="3" t="s">
        <v>597</v>
      </c>
      <c r="J395" s="3">
        <v>254531</v>
      </c>
      <c r="K395" s="3">
        <v>254671</v>
      </c>
      <c r="L395" s="3" t="s">
        <v>598</v>
      </c>
      <c r="M395" s="3">
        <v>10</v>
      </c>
      <c r="N395" s="3" t="s">
        <v>50</v>
      </c>
      <c r="O395" s="6" t="s">
        <v>1611</v>
      </c>
    </row>
    <row r="396" spans="1:15" x14ac:dyDescent="0.25">
      <c r="A396" s="3" t="str">
        <f>VLOOKUP(B396,'Seed-Summaries'!A:G,7,FALSE)</f>
        <v>Fused</v>
      </c>
      <c r="B396" s="3" t="s">
        <v>48</v>
      </c>
      <c r="C396" s="3" t="s">
        <v>49</v>
      </c>
      <c r="D396" s="3">
        <v>65.91</v>
      </c>
      <c r="E396" s="3">
        <v>50.8</v>
      </c>
      <c r="F396" s="4">
        <v>3.0000000000000001E-6</v>
      </c>
      <c r="G396" s="3">
        <v>199</v>
      </c>
      <c r="H396" s="3">
        <v>240</v>
      </c>
      <c r="I396" s="3" t="s">
        <v>597</v>
      </c>
      <c r="J396" s="3">
        <v>255027</v>
      </c>
      <c r="K396" s="3">
        <v>255158</v>
      </c>
      <c r="L396" s="3" t="s">
        <v>598</v>
      </c>
      <c r="M396" s="3">
        <v>10</v>
      </c>
      <c r="N396" s="3" t="s">
        <v>50</v>
      </c>
      <c r="O396" s="6" t="s">
        <v>1611</v>
      </c>
    </row>
    <row r="397" spans="1:15" x14ac:dyDescent="0.25">
      <c r="A397" s="3" t="str">
        <f>VLOOKUP(B397,'Seed-Summaries'!A:G,7,FALSE)</f>
        <v>Missed</v>
      </c>
      <c r="B397" s="3" t="s">
        <v>599</v>
      </c>
      <c r="C397" s="3" t="s">
        <v>600</v>
      </c>
      <c r="D397" s="3">
        <v>37.840000000000003</v>
      </c>
      <c r="E397" s="3">
        <v>52.4</v>
      </c>
      <c r="F397" s="4">
        <v>8.9999999999999999E-8</v>
      </c>
      <c r="G397" s="3">
        <v>23</v>
      </c>
      <c r="H397" s="3">
        <v>96</v>
      </c>
      <c r="I397" s="3" t="s">
        <v>601</v>
      </c>
      <c r="J397" s="3">
        <v>122588</v>
      </c>
      <c r="K397" s="3">
        <v>122806</v>
      </c>
      <c r="L397" s="3" t="s">
        <v>0</v>
      </c>
      <c r="M397" s="3">
        <v>0</v>
      </c>
      <c r="N397" s="3" t="s">
        <v>0</v>
      </c>
      <c r="O397" t="s">
        <v>0</v>
      </c>
    </row>
    <row r="398" spans="1:15" x14ac:dyDescent="0.25">
      <c r="A398" s="3" t="str">
        <f>VLOOKUP(B398,'Seed-Summaries'!A:G,7,FALSE)</f>
        <v>Homologous</v>
      </c>
      <c r="B398" s="3" t="s">
        <v>602</v>
      </c>
      <c r="C398" s="3" t="s">
        <v>603</v>
      </c>
      <c r="D398" s="3">
        <v>82</v>
      </c>
      <c r="E398" s="3">
        <v>88.6</v>
      </c>
      <c r="F398" s="4">
        <v>6E-98</v>
      </c>
      <c r="G398" s="3">
        <v>1</v>
      </c>
      <c r="H398" s="3">
        <v>50</v>
      </c>
      <c r="I398" s="3" t="s">
        <v>373</v>
      </c>
      <c r="J398" s="3">
        <v>405691</v>
      </c>
      <c r="K398" s="3">
        <v>405840</v>
      </c>
      <c r="L398" s="3" t="s">
        <v>604</v>
      </c>
      <c r="M398" s="3">
        <v>12</v>
      </c>
      <c r="N398" s="3" t="s">
        <v>1612</v>
      </c>
      <c r="O398" s="6" t="s">
        <v>1613</v>
      </c>
    </row>
    <row r="399" spans="1:15" x14ac:dyDescent="0.25">
      <c r="A399" s="3" t="str">
        <f>VLOOKUP(B399,'Seed-Summaries'!A:G,7,FALSE)</f>
        <v>Homologous</v>
      </c>
      <c r="B399" s="3" t="s">
        <v>602</v>
      </c>
      <c r="C399" s="3" t="s">
        <v>603</v>
      </c>
      <c r="D399" s="3">
        <v>74.05</v>
      </c>
      <c r="E399" s="3">
        <v>290</v>
      </c>
      <c r="F399" s="4">
        <v>6E-98</v>
      </c>
      <c r="G399" s="3">
        <v>42</v>
      </c>
      <c r="H399" s="3">
        <v>226</v>
      </c>
      <c r="I399" s="3" t="s">
        <v>373</v>
      </c>
      <c r="J399" s="3">
        <v>405896</v>
      </c>
      <c r="K399" s="3">
        <v>406447</v>
      </c>
      <c r="L399" s="3" t="s">
        <v>604</v>
      </c>
      <c r="M399" s="3">
        <v>12</v>
      </c>
      <c r="N399" s="3" t="s">
        <v>1612</v>
      </c>
      <c r="O399" s="6" t="s">
        <v>1613</v>
      </c>
    </row>
    <row r="400" spans="1:15" x14ac:dyDescent="0.25">
      <c r="A400" s="3" t="str">
        <f>VLOOKUP(B400,'Seed-Summaries'!A:G,7,FALSE)</f>
        <v>Fused</v>
      </c>
      <c r="B400" s="3" t="s">
        <v>605</v>
      </c>
      <c r="C400" s="3" t="s">
        <v>606</v>
      </c>
      <c r="D400" s="3">
        <v>88.41</v>
      </c>
      <c r="E400" s="3">
        <v>98.6</v>
      </c>
      <c r="F400" s="4">
        <v>9.9999999999999991E-22</v>
      </c>
      <c r="G400" s="3">
        <v>1</v>
      </c>
      <c r="H400" s="3">
        <v>69</v>
      </c>
      <c r="I400" s="3" t="s">
        <v>607</v>
      </c>
      <c r="J400" s="3">
        <v>64005</v>
      </c>
      <c r="K400" s="3">
        <v>64211</v>
      </c>
      <c r="L400" s="3" t="s">
        <v>608</v>
      </c>
      <c r="M400" s="3">
        <v>18</v>
      </c>
      <c r="N400" s="3" t="s">
        <v>1614</v>
      </c>
      <c r="O400" s="6" t="s">
        <v>1615</v>
      </c>
    </row>
    <row r="401" spans="1:15" x14ac:dyDescent="0.25">
      <c r="A401" s="3" t="str">
        <f>VLOOKUP(B401,'Seed-Summaries'!A:G,7,FALSE)</f>
        <v>Fused</v>
      </c>
      <c r="B401" s="3" t="s">
        <v>605</v>
      </c>
      <c r="C401" s="3" t="s">
        <v>606</v>
      </c>
      <c r="D401" s="3">
        <v>91.67</v>
      </c>
      <c r="E401" s="3">
        <v>139</v>
      </c>
      <c r="F401" s="4">
        <v>1E-35</v>
      </c>
      <c r="G401" s="3">
        <v>66</v>
      </c>
      <c r="H401" s="3">
        <v>137</v>
      </c>
      <c r="I401" s="3" t="s">
        <v>607</v>
      </c>
      <c r="J401" s="3">
        <v>70121</v>
      </c>
      <c r="K401" s="3">
        <v>70336</v>
      </c>
      <c r="L401" s="3" t="s">
        <v>608</v>
      </c>
      <c r="M401" s="3">
        <v>18</v>
      </c>
      <c r="N401" s="3" t="s">
        <v>1614</v>
      </c>
      <c r="O401" s="6" t="s">
        <v>1615</v>
      </c>
    </row>
    <row r="402" spans="1:15" x14ac:dyDescent="0.25">
      <c r="A402" s="3" t="str">
        <f>VLOOKUP(B402,'Seed-Summaries'!A:G,7,FALSE)</f>
        <v>Fused</v>
      </c>
      <c r="B402" s="3" t="s">
        <v>605</v>
      </c>
      <c r="C402" s="3" t="s">
        <v>606</v>
      </c>
      <c r="D402" s="3">
        <v>88.89</v>
      </c>
      <c r="E402" s="3">
        <v>119</v>
      </c>
      <c r="F402" s="4">
        <v>8.9999999999999996E-29</v>
      </c>
      <c r="G402" s="3">
        <v>135</v>
      </c>
      <c r="H402" s="3">
        <v>215</v>
      </c>
      <c r="I402" s="3" t="s">
        <v>607</v>
      </c>
      <c r="J402" s="3">
        <v>72835</v>
      </c>
      <c r="K402" s="3">
        <v>73077</v>
      </c>
      <c r="L402" s="3" t="s">
        <v>608</v>
      </c>
      <c r="M402" s="3">
        <v>18</v>
      </c>
      <c r="N402" s="3" t="s">
        <v>1614</v>
      </c>
      <c r="O402" s="6" t="s">
        <v>1615</v>
      </c>
    </row>
    <row r="403" spans="1:15" x14ac:dyDescent="0.25">
      <c r="A403" s="3" t="str">
        <f>VLOOKUP(B403,'Seed-Summaries'!A:G,7,FALSE)</f>
        <v>Fused</v>
      </c>
      <c r="B403" s="3" t="s">
        <v>605</v>
      </c>
      <c r="C403" s="3" t="s">
        <v>606</v>
      </c>
      <c r="D403" s="3">
        <v>83.78</v>
      </c>
      <c r="E403" s="3">
        <v>65.900000000000006</v>
      </c>
      <c r="F403" s="4">
        <v>7.9999999999999995E-11</v>
      </c>
      <c r="G403" s="3">
        <v>214</v>
      </c>
      <c r="H403" s="3">
        <v>250</v>
      </c>
      <c r="I403" s="3" t="s">
        <v>607</v>
      </c>
      <c r="J403" s="3">
        <v>74116</v>
      </c>
      <c r="K403" s="3">
        <v>74226</v>
      </c>
      <c r="L403" s="3" t="s">
        <v>608</v>
      </c>
      <c r="M403" s="3">
        <v>18</v>
      </c>
      <c r="N403" s="3" t="s">
        <v>1614</v>
      </c>
      <c r="O403" s="6" t="s">
        <v>1615</v>
      </c>
    </row>
    <row r="404" spans="1:15" x14ac:dyDescent="0.25">
      <c r="A404" s="3" t="str">
        <f>VLOOKUP(B404,'Seed-Summaries'!A:G,7,FALSE)</f>
        <v>Fused</v>
      </c>
      <c r="B404" s="3" t="s">
        <v>605</v>
      </c>
      <c r="C404" s="3" t="s">
        <v>606</v>
      </c>
      <c r="D404" s="3">
        <v>86.15</v>
      </c>
      <c r="E404" s="3">
        <v>118</v>
      </c>
      <c r="F404" s="4">
        <v>1.9999999999999999E-28</v>
      </c>
      <c r="G404" s="3">
        <v>243</v>
      </c>
      <c r="H404" s="3">
        <v>307</v>
      </c>
      <c r="I404" s="3" t="s">
        <v>607</v>
      </c>
      <c r="J404" s="3">
        <v>75353</v>
      </c>
      <c r="K404" s="3">
        <v>75547</v>
      </c>
      <c r="L404" s="3" t="s">
        <v>608</v>
      </c>
      <c r="M404" s="3">
        <v>18</v>
      </c>
      <c r="N404" s="3" t="s">
        <v>1614</v>
      </c>
      <c r="O404" s="6" t="s">
        <v>1615</v>
      </c>
    </row>
    <row r="405" spans="1:15" x14ac:dyDescent="0.25">
      <c r="A405" s="3" t="str">
        <f>VLOOKUP(B405,'Seed-Summaries'!A:G,7,FALSE)</f>
        <v>Homologous</v>
      </c>
      <c r="B405" s="3" t="s">
        <v>609</v>
      </c>
      <c r="C405" s="3" t="s">
        <v>610</v>
      </c>
      <c r="D405" s="3">
        <v>57.62</v>
      </c>
      <c r="E405" s="3">
        <v>1095</v>
      </c>
      <c r="F405" s="4">
        <v>0</v>
      </c>
      <c r="G405" s="3">
        <v>33</v>
      </c>
      <c r="H405" s="3">
        <v>1210</v>
      </c>
      <c r="I405" s="3" t="s">
        <v>611</v>
      </c>
      <c r="J405" s="3">
        <v>4787</v>
      </c>
      <c r="K405" s="3">
        <v>8506</v>
      </c>
      <c r="L405" s="3" t="s">
        <v>612</v>
      </c>
      <c r="M405" s="3">
        <v>1</v>
      </c>
      <c r="N405" s="3" t="s">
        <v>1616</v>
      </c>
      <c r="O405" s="6" t="s">
        <v>1617</v>
      </c>
    </row>
    <row r="406" spans="1:15" x14ac:dyDescent="0.25">
      <c r="A406" s="3" t="str">
        <f>VLOOKUP(B406,'Seed-Summaries'!A:G,7,FALSE)</f>
        <v>Homologous</v>
      </c>
      <c r="B406" s="3" t="s">
        <v>609</v>
      </c>
      <c r="C406" s="3" t="s">
        <v>610</v>
      </c>
      <c r="D406" s="3">
        <v>77.78</v>
      </c>
      <c r="E406" s="3">
        <v>83.6</v>
      </c>
      <c r="F406" s="4">
        <v>1E-14</v>
      </c>
      <c r="G406" s="3">
        <v>1208</v>
      </c>
      <c r="H406" s="3">
        <v>1270</v>
      </c>
      <c r="I406" s="3" t="s">
        <v>611</v>
      </c>
      <c r="J406" s="3">
        <v>9151</v>
      </c>
      <c r="K406" s="3">
        <v>9339</v>
      </c>
      <c r="L406" s="3" t="s">
        <v>0</v>
      </c>
      <c r="M406" s="3">
        <v>0</v>
      </c>
      <c r="N406" s="3" t="s">
        <v>0</v>
      </c>
      <c r="O406" t="s">
        <v>0</v>
      </c>
    </row>
    <row r="407" spans="1:15" x14ac:dyDescent="0.25">
      <c r="A407" s="3" t="str">
        <f>VLOOKUP(B407,'Seed-Summaries'!A:G,7,FALSE)</f>
        <v>Homologous</v>
      </c>
      <c r="B407" s="3" t="s">
        <v>609</v>
      </c>
      <c r="C407" s="3" t="s">
        <v>610</v>
      </c>
      <c r="D407" s="3">
        <v>77.59</v>
      </c>
      <c r="E407" s="3">
        <v>101</v>
      </c>
      <c r="F407" s="4">
        <v>3.9999999999999998E-20</v>
      </c>
      <c r="G407" s="3">
        <v>1319</v>
      </c>
      <c r="H407" s="3">
        <v>1376</v>
      </c>
      <c r="I407" s="3" t="s">
        <v>611</v>
      </c>
      <c r="J407" s="3">
        <v>10479</v>
      </c>
      <c r="K407" s="3">
        <v>10652</v>
      </c>
      <c r="L407" s="3" t="s">
        <v>0</v>
      </c>
      <c r="M407" s="3">
        <v>0</v>
      </c>
      <c r="N407" s="3" t="s">
        <v>0</v>
      </c>
      <c r="O407" t="s">
        <v>0</v>
      </c>
    </row>
    <row r="408" spans="1:15" x14ac:dyDescent="0.25">
      <c r="A408" s="3" t="str">
        <f>VLOOKUP(B408,'Seed-Summaries'!A:G,7,FALSE)</f>
        <v>Homologous</v>
      </c>
      <c r="B408" s="3" t="s">
        <v>609</v>
      </c>
      <c r="C408" s="3" t="s">
        <v>610</v>
      </c>
      <c r="D408" s="3">
        <v>91.87</v>
      </c>
      <c r="E408" s="3">
        <v>240</v>
      </c>
      <c r="F408" s="4">
        <v>2.0000000000000001E-62</v>
      </c>
      <c r="G408" s="3">
        <v>1374</v>
      </c>
      <c r="H408" s="3">
        <v>1496</v>
      </c>
      <c r="I408" s="3" t="s">
        <v>611</v>
      </c>
      <c r="J408" s="3">
        <v>11086</v>
      </c>
      <c r="K408" s="3">
        <v>11454</v>
      </c>
      <c r="L408" s="3" t="s">
        <v>0</v>
      </c>
      <c r="M408" s="3">
        <v>0</v>
      </c>
      <c r="N408" s="3" t="s">
        <v>0</v>
      </c>
      <c r="O408" t="s">
        <v>0</v>
      </c>
    </row>
    <row r="409" spans="1:15" x14ac:dyDescent="0.25">
      <c r="A409" s="3" t="str">
        <f>VLOOKUP(B409,'Seed-Summaries'!A:G,7,FALSE)</f>
        <v>Homologous</v>
      </c>
      <c r="B409" s="3" t="s">
        <v>609</v>
      </c>
      <c r="C409" s="3" t="s">
        <v>610</v>
      </c>
      <c r="D409" s="3">
        <v>89.13</v>
      </c>
      <c r="E409" s="3">
        <v>92</v>
      </c>
      <c r="F409" s="4">
        <v>3.0000000000000001E-17</v>
      </c>
      <c r="G409" s="3">
        <v>1495</v>
      </c>
      <c r="H409" s="3">
        <v>1540</v>
      </c>
      <c r="I409" s="3" t="s">
        <v>611</v>
      </c>
      <c r="J409" s="3">
        <v>11586</v>
      </c>
      <c r="K409" s="3">
        <v>11723</v>
      </c>
      <c r="L409" s="3" t="s">
        <v>0</v>
      </c>
      <c r="M409" s="3">
        <v>0</v>
      </c>
      <c r="N409" s="3" t="s">
        <v>0</v>
      </c>
      <c r="O409" t="s">
        <v>0</v>
      </c>
    </row>
    <row r="410" spans="1:15" x14ac:dyDescent="0.25">
      <c r="A410" s="3" t="str">
        <f>VLOOKUP(B410,'Seed-Summaries'!A:G,7,FALSE)</f>
        <v>Homologous</v>
      </c>
      <c r="B410" s="3" t="s">
        <v>609</v>
      </c>
      <c r="C410" s="3" t="s">
        <v>610</v>
      </c>
      <c r="D410" s="3">
        <v>97.3</v>
      </c>
      <c r="E410" s="3">
        <v>76.599999999999994</v>
      </c>
      <c r="F410" s="4">
        <v>9.9999999999999998E-13</v>
      </c>
      <c r="G410" s="3">
        <v>1538</v>
      </c>
      <c r="H410" s="3">
        <v>1574</v>
      </c>
      <c r="I410" s="3" t="s">
        <v>611</v>
      </c>
      <c r="J410" s="3">
        <v>11939</v>
      </c>
      <c r="K410" s="3">
        <v>12049</v>
      </c>
      <c r="L410" s="3" t="s">
        <v>0</v>
      </c>
      <c r="M410" s="3">
        <v>0</v>
      </c>
      <c r="N410" s="3" t="s">
        <v>0</v>
      </c>
      <c r="O410" t="s">
        <v>0</v>
      </c>
    </row>
    <row r="411" spans="1:15" x14ac:dyDescent="0.25">
      <c r="A411" s="3" t="str">
        <f>VLOOKUP(B411,'Seed-Summaries'!A:G,7,FALSE)</f>
        <v>Homologous</v>
      </c>
      <c r="B411" s="3" t="s">
        <v>609</v>
      </c>
      <c r="C411" s="3" t="s">
        <v>610</v>
      </c>
      <c r="D411" s="3">
        <v>86.21</v>
      </c>
      <c r="E411" s="3">
        <v>108</v>
      </c>
      <c r="F411" s="4">
        <v>2.0000000000000001E-22</v>
      </c>
      <c r="G411" s="3">
        <v>1574</v>
      </c>
      <c r="H411" s="3">
        <v>1631</v>
      </c>
      <c r="I411" s="3" t="s">
        <v>611</v>
      </c>
      <c r="J411" s="3">
        <v>12465</v>
      </c>
      <c r="K411" s="3">
        <v>12638</v>
      </c>
      <c r="L411" s="3" t="s">
        <v>0</v>
      </c>
      <c r="M411" s="3">
        <v>0</v>
      </c>
      <c r="N411" s="3" t="s">
        <v>0</v>
      </c>
      <c r="O411" t="s">
        <v>0</v>
      </c>
    </row>
    <row r="412" spans="1:15" x14ac:dyDescent="0.25">
      <c r="A412" s="3" t="str">
        <f>VLOOKUP(B412,'Seed-Summaries'!A:G,7,FALSE)</f>
        <v>Homologous</v>
      </c>
      <c r="B412" s="3" t="s">
        <v>609</v>
      </c>
      <c r="C412" s="3" t="s">
        <v>610</v>
      </c>
      <c r="D412" s="3">
        <v>81.2</v>
      </c>
      <c r="E412" s="3">
        <v>205</v>
      </c>
      <c r="F412" s="4">
        <v>1E-51</v>
      </c>
      <c r="G412" s="3">
        <v>1613</v>
      </c>
      <c r="H412" s="3">
        <v>1723</v>
      </c>
      <c r="I412" s="3" t="s">
        <v>611</v>
      </c>
      <c r="J412" s="3">
        <v>13107</v>
      </c>
      <c r="K412" s="3">
        <v>13457</v>
      </c>
      <c r="L412" s="3" t="s">
        <v>0</v>
      </c>
      <c r="M412" s="3">
        <v>0</v>
      </c>
      <c r="N412" s="3" t="s">
        <v>0</v>
      </c>
      <c r="O412" t="s">
        <v>0</v>
      </c>
    </row>
    <row r="413" spans="1:15" x14ac:dyDescent="0.25">
      <c r="A413" s="3" t="str">
        <f>VLOOKUP(B413,'Seed-Summaries'!A:G,7,FALSE)</f>
        <v>Homologous</v>
      </c>
      <c r="B413" s="3" t="s">
        <v>609</v>
      </c>
      <c r="C413" s="3" t="s">
        <v>610</v>
      </c>
      <c r="D413" s="3">
        <v>95.08</v>
      </c>
      <c r="E413" s="3">
        <v>251</v>
      </c>
      <c r="F413" s="4">
        <v>9.9999999999999992E-66</v>
      </c>
      <c r="G413" s="3">
        <v>1723</v>
      </c>
      <c r="H413" s="3">
        <v>1844</v>
      </c>
      <c r="I413" s="3" t="s">
        <v>611</v>
      </c>
      <c r="J413" s="3">
        <v>16337</v>
      </c>
      <c r="K413" s="3">
        <v>16702</v>
      </c>
      <c r="L413" s="3" t="s">
        <v>0</v>
      </c>
      <c r="M413" s="3">
        <v>0</v>
      </c>
      <c r="N413" s="3" t="s">
        <v>0</v>
      </c>
      <c r="O413" t="s">
        <v>0</v>
      </c>
    </row>
    <row r="414" spans="1:15" x14ac:dyDescent="0.25">
      <c r="A414" s="3" t="str">
        <f>VLOOKUP(B414,'Seed-Summaries'!A:G,7,FALSE)</f>
        <v>Missed</v>
      </c>
      <c r="B414" s="3" t="s">
        <v>51</v>
      </c>
      <c r="C414" s="3" t="s">
        <v>52</v>
      </c>
      <c r="D414" s="3">
        <v>64.349999999999994</v>
      </c>
      <c r="E414" s="3">
        <v>132</v>
      </c>
      <c r="F414" s="4">
        <v>4.0000000000000002E-33</v>
      </c>
      <c r="G414" s="3">
        <v>1</v>
      </c>
      <c r="H414" s="3">
        <v>114</v>
      </c>
      <c r="I414" s="3" t="s">
        <v>613</v>
      </c>
      <c r="J414" s="3">
        <v>449395</v>
      </c>
      <c r="K414" s="3">
        <v>449739</v>
      </c>
      <c r="L414" s="3" t="s">
        <v>0</v>
      </c>
      <c r="M414" s="3">
        <v>0</v>
      </c>
      <c r="N414" s="3" t="s">
        <v>0</v>
      </c>
      <c r="O414" t="s">
        <v>0</v>
      </c>
    </row>
    <row r="415" spans="1:15" x14ac:dyDescent="0.25">
      <c r="A415" s="3" t="str">
        <f>VLOOKUP(B415,'Seed-Summaries'!A:G,7,FALSE)</f>
        <v>Missed</v>
      </c>
      <c r="B415" s="3" t="s">
        <v>51</v>
      </c>
      <c r="C415" s="3" t="s">
        <v>52</v>
      </c>
      <c r="D415" s="3">
        <v>84.42</v>
      </c>
      <c r="E415" s="3">
        <v>134</v>
      </c>
      <c r="F415" s="4">
        <v>6.9999999999999997E-34</v>
      </c>
      <c r="G415" s="3">
        <v>161</v>
      </c>
      <c r="H415" s="3">
        <v>237</v>
      </c>
      <c r="I415" s="3" t="s">
        <v>613</v>
      </c>
      <c r="J415" s="3">
        <v>451131</v>
      </c>
      <c r="K415" s="3">
        <v>451361</v>
      </c>
      <c r="L415" s="3" t="s">
        <v>0</v>
      </c>
      <c r="M415" s="3">
        <v>0</v>
      </c>
      <c r="N415" s="3" t="s">
        <v>0</v>
      </c>
      <c r="O415" t="s">
        <v>0</v>
      </c>
    </row>
    <row r="416" spans="1:15" x14ac:dyDescent="0.25">
      <c r="A416" s="3" t="str">
        <f>VLOOKUP(B416,'Seed-Summaries'!A:G,7,FALSE)</f>
        <v>Missed</v>
      </c>
      <c r="B416" s="3" t="s">
        <v>51</v>
      </c>
      <c r="C416" s="3" t="s">
        <v>52</v>
      </c>
      <c r="D416" s="3">
        <v>79.569999999999993</v>
      </c>
      <c r="E416" s="3">
        <v>169</v>
      </c>
      <c r="F416" s="4">
        <v>9.9999999999999998E-46</v>
      </c>
      <c r="G416" s="3">
        <v>237</v>
      </c>
      <c r="H416" s="3">
        <v>329</v>
      </c>
      <c r="I416" s="3" t="s">
        <v>613</v>
      </c>
      <c r="J416" s="3">
        <v>451866</v>
      </c>
      <c r="K416" s="3">
        <v>452144</v>
      </c>
      <c r="L416" s="3" t="s">
        <v>0</v>
      </c>
      <c r="M416" s="3">
        <v>0</v>
      </c>
      <c r="N416" s="3" t="s">
        <v>0</v>
      </c>
      <c r="O416" t="s">
        <v>0</v>
      </c>
    </row>
    <row r="417" spans="1:15" x14ac:dyDescent="0.25">
      <c r="A417" s="3" t="str">
        <f>VLOOKUP(B417,'Seed-Summaries'!A:G,7,FALSE)</f>
        <v>Homologous</v>
      </c>
      <c r="B417" s="3" t="s">
        <v>614</v>
      </c>
      <c r="C417" s="3" t="s">
        <v>615</v>
      </c>
      <c r="D417" s="3">
        <v>85.96</v>
      </c>
      <c r="E417" s="3">
        <v>94.4</v>
      </c>
      <c r="F417" s="4">
        <v>2E-19</v>
      </c>
      <c r="G417" s="3">
        <v>1</v>
      </c>
      <c r="H417" s="3">
        <v>57</v>
      </c>
      <c r="I417" s="3" t="s">
        <v>269</v>
      </c>
      <c r="J417" s="3">
        <v>413360</v>
      </c>
      <c r="K417" s="3">
        <v>413530</v>
      </c>
      <c r="L417" s="3" t="s">
        <v>616</v>
      </c>
      <c r="M417" s="3">
        <v>4</v>
      </c>
      <c r="N417" s="3" t="s">
        <v>1618</v>
      </c>
      <c r="O417" s="6" t="s">
        <v>1619</v>
      </c>
    </row>
    <row r="418" spans="1:15" x14ac:dyDescent="0.25">
      <c r="A418" s="3" t="str">
        <f>VLOOKUP(B418,'Seed-Summaries'!A:G,7,FALSE)</f>
        <v>Homologous</v>
      </c>
      <c r="B418" s="3" t="s">
        <v>614</v>
      </c>
      <c r="C418" s="3" t="s">
        <v>615</v>
      </c>
      <c r="D418" s="3">
        <v>97.62</v>
      </c>
      <c r="E418" s="3">
        <v>89</v>
      </c>
      <c r="F418" s="4">
        <v>1.0000000000000001E-17</v>
      </c>
      <c r="G418" s="3">
        <v>57</v>
      </c>
      <c r="H418" s="3">
        <v>98</v>
      </c>
      <c r="I418" s="3" t="s">
        <v>269</v>
      </c>
      <c r="J418" s="3">
        <v>410716</v>
      </c>
      <c r="K418" s="3">
        <v>410841</v>
      </c>
      <c r="L418" s="3" t="s">
        <v>616</v>
      </c>
      <c r="M418" s="3">
        <v>4</v>
      </c>
      <c r="N418" s="3" t="s">
        <v>1618</v>
      </c>
      <c r="O418" s="6" t="s">
        <v>1619</v>
      </c>
    </row>
    <row r="419" spans="1:15" x14ac:dyDescent="0.25">
      <c r="A419" s="3" t="str">
        <f>VLOOKUP(B419,'Seed-Summaries'!A:G,7,FALSE)</f>
        <v>Homologous</v>
      </c>
      <c r="B419" s="3" t="s">
        <v>614</v>
      </c>
      <c r="C419" s="3" t="s">
        <v>615</v>
      </c>
      <c r="D419" s="3">
        <v>82.35</v>
      </c>
      <c r="E419" s="3">
        <v>476</v>
      </c>
      <c r="F419" s="4">
        <v>3.0000000000000002E-151</v>
      </c>
      <c r="G419" s="3">
        <v>126</v>
      </c>
      <c r="H419" s="3">
        <v>413</v>
      </c>
      <c r="I419" s="3" t="s">
        <v>269</v>
      </c>
      <c r="J419" s="3">
        <v>409229</v>
      </c>
      <c r="K419" s="3">
        <v>410065</v>
      </c>
      <c r="L419" s="3" t="s">
        <v>616</v>
      </c>
      <c r="M419" s="3">
        <v>4</v>
      </c>
      <c r="N419" s="3" t="s">
        <v>1618</v>
      </c>
      <c r="O419" s="6" t="s">
        <v>1619</v>
      </c>
    </row>
    <row r="420" spans="1:15" x14ac:dyDescent="0.25">
      <c r="A420" s="3" t="str">
        <f>VLOOKUP(B420,'Seed-Summaries'!A:G,7,FALSE)</f>
        <v>Part Fused &amp; on 2 contigs</v>
      </c>
      <c r="B420" s="3" t="s">
        <v>617</v>
      </c>
      <c r="C420" s="3" t="s">
        <v>618</v>
      </c>
      <c r="D420" s="3">
        <v>46.67</v>
      </c>
      <c r="E420" s="3">
        <v>67.8</v>
      </c>
      <c r="F420" s="4">
        <v>3E-10</v>
      </c>
      <c r="G420" s="3">
        <v>324</v>
      </c>
      <c r="H420" s="3">
        <v>398</v>
      </c>
      <c r="I420" s="3" t="s">
        <v>619</v>
      </c>
      <c r="J420" s="3">
        <v>16860</v>
      </c>
      <c r="K420" s="3">
        <v>17078</v>
      </c>
      <c r="L420" s="3" t="s">
        <v>620</v>
      </c>
      <c r="M420" s="3">
        <v>21</v>
      </c>
      <c r="N420" s="3" t="s">
        <v>32</v>
      </c>
      <c r="O420" s="6" t="s">
        <v>1620</v>
      </c>
    </row>
    <row r="421" spans="1:15" x14ac:dyDescent="0.25">
      <c r="A421" s="3" t="str">
        <f>VLOOKUP(B421,'Seed-Summaries'!A:G,7,FALSE)</f>
        <v>Part Fused &amp; on 2 contigs</v>
      </c>
      <c r="B421" s="3" t="s">
        <v>617</v>
      </c>
      <c r="C421" s="3" t="s">
        <v>618</v>
      </c>
      <c r="D421" s="3">
        <v>49.33</v>
      </c>
      <c r="E421" s="3">
        <v>84.7</v>
      </c>
      <c r="F421" s="4">
        <v>1.0000000000000001E-15</v>
      </c>
      <c r="G421" s="3">
        <v>382</v>
      </c>
      <c r="H421" s="3">
        <v>456</v>
      </c>
      <c r="I421" s="3" t="s">
        <v>619</v>
      </c>
      <c r="J421" s="3">
        <v>17384</v>
      </c>
      <c r="K421" s="3">
        <v>17608</v>
      </c>
      <c r="L421" s="3" t="s">
        <v>620</v>
      </c>
      <c r="M421" s="3">
        <v>21</v>
      </c>
      <c r="N421" s="3" t="s">
        <v>32</v>
      </c>
      <c r="O421" s="6" t="s">
        <v>1620</v>
      </c>
    </row>
    <row r="422" spans="1:15" x14ac:dyDescent="0.25">
      <c r="A422" s="3" t="str">
        <f>VLOOKUP(B422,'Seed-Summaries'!A:G,7,FALSE)</f>
        <v>Part Fused &amp; on 2 contigs</v>
      </c>
      <c r="B422" s="3" t="s">
        <v>617</v>
      </c>
      <c r="C422" s="3" t="s">
        <v>618</v>
      </c>
      <c r="D422" s="3">
        <v>50.59</v>
      </c>
      <c r="E422" s="3">
        <v>69.7</v>
      </c>
      <c r="F422" s="4">
        <v>7.0000000000000004E-11</v>
      </c>
      <c r="G422" s="3">
        <v>524</v>
      </c>
      <c r="H422" s="3">
        <v>605</v>
      </c>
      <c r="I422" s="3" t="s">
        <v>619</v>
      </c>
      <c r="J422" s="3">
        <v>20043</v>
      </c>
      <c r="K422" s="3">
        <v>20291</v>
      </c>
      <c r="L422" s="3" t="s">
        <v>620</v>
      </c>
      <c r="M422" s="3">
        <v>21</v>
      </c>
      <c r="N422" s="3" t="s">
        <v>32</v>
      </c>
      <c r="O422" s="6" t="s">
        <v>1620</v>
      </c>
    </row>
    <row r="423" spans="1:15" x14ac:dyDescent="0.25">
      <c r="A423" s="3" t="str">
        <f>VLOOKUP(B423,'Seed-Summaries'!A:G,7,FALSE)</f>
        <v>Part Fused &amp; on 2 contigs</v>
      </c>
      <c r="B423" s="3" t="s">
        <v>617</v>
      </c>
      <c r="C423" s="3" t="s">
        <v>618</v>
      </c>
      <c r="D423" s="3">
        <v>57.58</v>
      </c>
      <c r="E423" s="3">
        <v>87.4</v>
      </c>
      <c r="F423" s="4">
        <v>2E-16</v>
      </c>
      <c r="G423" s="3">
        <v>642</v>
      </c>
      <c r="H423" s="3">
        <v>707</v>
      </c>
      <c r="I423" s="3" t="s">
        <v>619</v>
      </c>
      <c r="J423" s="3">
        <v>20856</v>
      </c>
      <c r="K423" s="3">
        <v>21053</v>
      </c>
      <c r="L423" s="3" t="s">
        <v>620</v>
      </c>
      <c r="M423" s="3">
        <v>21</v>
      </c>
      <c r="N423" s="3" t="s">
        <v>32</v>
      </c>
      <c r="O423" s="6" t="s">
        <v>1620</v>
      </c>
    </row>
    <row r="424" spans="1:15" x14ac:dyDescent="0.25">
      <c r="A424" s="3" t="str">
        <f>VLOOKUP(B424,'Seed-Summaries'!A:G,7,FALSE)</f>
        <v>Part Fused &amp; on 2 contigs</v>
      </c>
      <c r="B424" s="3" t="s">
        <v>617</v>
      </c>
      <c r="C424" s="3" t="s">
        <v>618</v>
      </c>
      <c r="D424" s="3">
        <v>48</v>
      </c>
      <c r="E424" s="3">
        <v>60.8</v>
      </c>
      <c r="F424" s="4">
        <v>2.9999999999999997E-8</v>
      </c>
      <c r="G424" s="3">
        <v>793</v>
      </c>
      <c r="H424" s="3">
        <v>842</v>
      </c>
      <c r="I424" s="3" t="s">
        <v>619</v>
      </c>
      <c r="J424" s="3">
        <v>22443</v>
      </c>
      <c r="K424" s="3">
        <v>22589</v>
      </c>
      <c r="L424" s="3" t="s">
        <v>620</v>
      </c>
      <c r="M424" s="3">
        <v>21</v>
      </c>
      <c r="N424" s="3" t="s">
        <v>32</v>
      </c>
      <c r="O424" s="6" t="s">
        <v>1620</v>
      </c>
    </row>
    <row r="425" spans="1:15" x14ac:dyDescent="0.25">
      <c r="A425" s="3" t="str">
        <f>VLOOKUP(B425,'Seed-Summaries'!A:G,7,FALSE)</f>
        <v>Part Fused &amp; on 2 contigs</v>
      </c>
      <c r="B425" s="3" t="s">
        <v>617</v>
      </c>
      <c r="C425" s="3" t="s">
        <v>618</v>
      </c>
      <c r="D425" s="3">
        <v>78.38</v>
      </c>
      <c r="E425" s="3">
        <v>66.2</v>
      </c>
      <c r="F425" s="4">
        <v>6.9999999999999996E-10</v>
      </c>
      <c r="G425" s="3">
        <v>845</v>
      </c>
      <c r="H425" s="3">
        <v>881</v>
      </c>
      <c r="I425" s="3" t="s">
        <v>621</v>
      </c>
      <c r="J425" s="3">
        <v>988</v>
      </c>
      <c r="K425" s="3">
        <v>1098</v>
      </c>
      <c r="L425" s="3" t="s">
        <v>0</v>
      </c>
      <c r="M425" s="3">
        <v>0</v>
      </c>
      <c r="N425" s="3" t="s">
        <v>0</v>
      </c>
      <c r="O425" t="s">
        <v>0</v>
      </c>
    </row>
    <row r="426" spans="1:15" x14ac:dyDescent="0.25">
      <c r="A426" s="3" t="str">
        <f>VLOOKUP(B426,'Seed-Summaries'!A:G,7,FALSE)</f>
        <v>Homologous</v>
      </c>
      <c r="B426" s="3" t="s">
        <v>622</v>
      </c>
      <c r="C426" s="3" t="s">
        <v>623</v>
      </c>
      <c r="D426" s="3">
        <v>26.07</v>
      </c>
      <c r="E426" s="3">
        <v>207</v>
      </c>
      <c r="F426" s="4">
        <v>1E-52</v>
      </c>
      <c r="G426" s="3">
        <v>153</v>
      </c>
      <c r="H426" s="3">
        <v>1139</v>
      </c>
      <c r="I426" s="3" t="s">
        <v>624</v>
      </c>
      <c r="J426" s="3">
        <v>58395</v>
      </c>
      <c r="K426" s="3">
        <v>61385</v>
      </c>
      <c r="L426" s="3" t="s">
        <v>625</v>
      </c>
      <c r="M426" s="3">
        <v>3</v>
      </c>
      <c r="N426" s="3" t="s">
        <v>1621</v>
      </c>
      <c r="O426" s="6" t="s">
        <v>1622</v>
      </c>
    </row>
    <row r="427" spans="1:15" x14ac:dyDescent="0.25">
      <c r="A427" s="3" t="str">
        <f>VLOOKUP(B427,'Seed-Summaries'!A:G,7,FALSE)</f>
        <v>Missed</v>
      </c>
      <c r="B427" s="3" t="s">
        <v>626</v>
      </c>
      <c r="C427" s="3" t="s">
        <v>627</v>
      </c>
      <c r="D427" s="3">
        <v>96.08</v>
      </c>
      <c r="E427" s="3">
        <v>101</v>
      </c>
      <c r="F427" s="4">
        <v>4.0000000000000002E-26</v>
      </c>
      <c r="G427" s="3">
        <v>1</v>
      </c>
      <c r="H427" s="3">
        <v>51</v>
      </c>
      <c r="I427" s="3" t="s">
        <v>476</v>
      </c>
      <c r="J427" s="3">
        <v>101195</v>
      </c>
      <c r="K427" s="3">
        <v>101347</v>
      </c>
      <c r="L427" s="3" t="s">
        <v>0</v>
      </c>
      <c r="M427" s="3">
        <v>0</v>
      </c>
      <c r="N427" s="3" t="s">
        <v>0</v>
      </c>
      <c r="O427" t="s">
        <v>0</v>
      </c>
    </row>
    <row r="428" spans="1:15" x14ac:dyDescent="0.25">
      <c r="A428" s="3" t="str">
        <f>VLOOKUP(B428,'Seed-Summaries'!A:G,7,FALSE)</f>
        <v>Homologous</v>
      </c>
      <c r="B428" s="3" t="s">
        <v>628</v>
      </c>
      <c r="C428" s="3" t="s">
        <v>629</v>
      </c>
      <c r="D428" s="3">
        <v>32.700000000000003</v>
      </c>
      <c r="E428" s="3">
        <v>185</v>
      </c>
      <c r="F428" s="4">
        <v>7.9999999999999995E-49</v>
      </c>
      <c r="G428" s="3">
        <v>25</v>
      </c>
      <c r="H428" s="3">
        <v>360</v>
      </c>
      <c r="I428" s="3" t="s">
        <v>495</v>
      </c>
      <c r="J428" s="3">
        <v>64292</v>
      </c>
      <c r="K428" s="3">
        <v>65380</v>
      </c>
      <c r="L428" s="3" t="s">
        <v>630</v>
      </c>
      <c r="M428" s="3">
        <v>1</v>
      </c>
      <c r="N428" s="3" t="s">
        <v>1623</v>
      </c>
      <c r="O428" s="6" t="s">
        <v>1624</v>
      </c>
    </row>
    <row r="429" spans="1:15" x14ac:dyDescent="0.25">
      <c r="A429" s="3" t="str">
        <f>VLOOKUP(B429,'Seed-Summaries'!A:G,7,FALSE)</f>
        <v>Fused</v>
      </c>
      <c r="B429" s="3" t="s">
        <v>631</v>
      </c>
      <c r="C429" s="3" t="s">
        <v>632</v>
      </c>
      <c r="D429" s="3">
        <v>87.33</v>
      </c>
      <c r="E429" s="3">
        <v>503</v>
      </c>
      <c r="F429" s="4">
        <v>3E-162</v>
      </c>
      <c r="G429" s="3">
        <v>5</v>
      </c>
      <c r="H429" s="3">
        <v>304</v>
      </c>
      <c r="I429" s="3" t="s">
        <v>633</v>
      </c>
      <c r="J429" s="3">
        <v>581923</v>
      </c>
      <c r="K429" s="3">
        <v>582822</v>
      </c>
      <c r="L429" s="3" t="s">
        <v>634</v>
      </c>
      <c r="M429" s="3">
        <v>29</v>
      </c>
      <c r="N429" s="3" t="s">
        <v>1625</v>
      </c>
      <c r="O429" s="6" t="s">
        <v>1626</v>
      </c>
    </row>
    <row r="430" spans="1:15" x14ac:dyDescent="0.25">
      <c r="A430" s="3" t="str">
        <f>VLOOKUP(B430,'Seed-Summaries'!A:G,7,FALSE)</f>
        <v>Homologous</v>
      </c>
      <c r="B430" s="3" t="s">
        <v>53</v>
      </c>
      <c r="C430" s="3" t="s">
        <v>54</v>
      </c>
      <c r="D430" s="3">
        <v>33.159999999999997</v>
      </c>
      <c r="E430" s="3">
        <v>77.400000000000006</v>
      </c>
      <c r="F430" s="4">
        <v>1.0000000000000001E-15</v>
      </c>
      <c r="G430" s="3">
        <v>20</v>
      </c>
      <c r="H430" s="3">
        <v>194</v>
      </c>
      <c r="I430" s="3" t="s">
        <v>635</v>
      </c>
      <c r="J430" s="3">
        <v>30636</v>
      </c>
      <c r="K430" s="3">
        <v>31172</v>
      </c>
      <c r="L430" s="3" t="s">
        <v>636</v>
      </c>
      <c r="M430" s="3">
        <v>1</v>
      </c>
      <c r="N430" s="3" t="s">
        <v>1627</v>
      </c>
      <c r="O430" s="6" t="s">
        <v>1628</v>
      </c>
    </row>
    <row r="431" spans="1:15" x14ac:dyDescent="0.25">
      <c r="A431" s="3" t="str">
        <f>VLOOKUP(B431,'Seed-Summaries'!A:G,7,FALSE)</f>
        <v>Homologous</v>
      </c>
      <c r="B431" s="3" t="s">
        <v>637</v>
      </c>
      <c r="C431" s="3" t="s">
        <v>638</v>
      </c>
      <c r="D431" s="3">
        <v>97.5</v>
      </c>
      <c r="E431" s="3">
        <v>85.9</v>
      </c>
      <c r="F431" s="4">
        <v>4.0000000000000003E-17</v>
      </c>
      <c r="G431" s="3">
        <v>1</v>
      </c>
      <c r="H431" s="3">
        <v>40</v>
      </c>
      <c r="I431" s="3" t="s">
        <v>396</v>
      </c>
      <c r="J431" s="3">
        <v>1182477</v>
      </c>
      <c r="K431" s="3">
        <v>1182596</v>
      </c>
      <c r="L431" s="3" t="s">
        <v>0</v>
      </c>
      <c r="M431" s="3">
        <v>0</v>
      </c>
      <c r="N431" s="3" t="s">
        <v>0</v>
      </c>
      <c r="O431" t="s">
        <v>0</v>
      </c>
    </row>
    <row r="432" spans="1:15" x14ac:dyDescent="0.25">
      <c r="A432" s="3" t="str">
        <f>VLOOKUP(B432,'Seed-Summaries'!A:G,7,FALSE)</f>
        <v>Homologous</v>
      </c>
      <c r="B432" s="3" t="s">
        <v>637</v>
      </c>
      <c r="C432" s="3" t="s">
        <v>638</v>
      </c>
      <c r="D432" s="3">
        <v>91.01</v>
      </c>
      <c r="E432" s="3">
        <v>348</v>
      </c>
      <c r="F432" s="4">
        <v>4.0000000000000002E-108</v>
      </c>
      <c r="G432" s="3">
        <v>39</v>
      </c>
      <c r="H432" s="3">
        <v>227</v>
      </c>
      <c r="I432" s="3" t="s">
        <v>396</v>
      </c>
      <c r="J432" s="3">
        <v>1182748</v>
      </c>
      <c r="K432" s="3">
        <v>1183311</v>
      </c>
      <c r="L432" s="3" t="s">
        <v>639</v>
      </c>
      <c r="M432" s="3">
        <v>9</v>
      </c>
      <c r="N432" s="3" t="s">
        <v>75</v>
      </c>
      <c r="O432" s="6" t="s">
        <v>1629</v>
      </c>
    </row>
    <row r="433" spans="1:15" x14ac:dyDescent="0.25">
      <c r="A433" s="3" t="str">
        <f>VLOOKUP(B433,'Seed-Summaries'!A:G,7,FALSE)</f>
        <v>Homologous</v>
      </c>
      <c r="B433" s="3" t="s">
        <v>637</v>
      </c>
      <c r="C433" s="3" t="s">
        <v>638</v>
      </c>
      <c r="D433" s="3">
        <v>91.23</v>
      </c>
      <c r="E433" s="3">
        <v>113</v>
      </c>
      <c r="F433" s="4">
        <v>2.0000000000000001E-26</v>
      </c>
      <c r="G433" s="3">
        <v>292</v>
      </c>
      <c r="H433" s="3">
        <v>348</v>
      </c>
      <c r="I433" s="3" t="s">
        <v>396</v>
      </c>
      <c r="J433" s="3">
        <v>1184247</v>
      </c>
      <c r="K433" s="3">
        <v>1184417</v>
      </c>
      <c r="L433" s="3" t="s">
        <v>639</v>
      </c>
      <c r="M433" s="3">
        <v>9</v>
      </c>
      <c r="N433" s="3" t="s">
        <v>75</v>
      </c>
      <c r="O433" s="6" t="s">
        <v>1629</v>
      </c>
    </row>
    <row r="434" spans="1:15" x14ac:dyDescent="0.25">
      <c r="A434" s="3" t="str">
        <f>VLOOKUP(B434,'Seed-Summaries'!A:G,7,FALSE)</f>
        <v>Homologous</v>
      </c>
      <c r="B434" s="3" t="s">
        <v>640</v>
      </c>
      <c r="C434" s="3" t="s">
        <v>641</v>
      </c>
      <c r="D434" s="3">
        <v>91.25</v>
      </c>
      <c r="E434" s="3">
        <v>152</v>
      </c>
      <c r="F434" s="4">
        <v>9.9999999999999997E-61</v>
      </c>
      <c r="G434" s="3">
        <v>1</v>
      </c>
      <c r="H434" s="3">
        <v>80</v>
      </c>
      <c r="I434" s="3" t="s">
        <v>290</v>
      </c>
      <c r="J434" s="3">
        <v>404353</v>
      </c>
      <c r="K434" s="3">
        <v>404592</v>
      </c>
      <c r="L434" s="3" t="s">
        <v>642</v>
      </c>
      <c r="M434" s="3">
        <v>37</v>
      </c>
      <c r="N434" s="3" t="s">
        <v>1630</v>
      </c>
      <c r="O434" s="6" t="s">
        <v>1631</v>
      </c>
    </row>
    <row r="435" spans="1:15" x14ac:dyDescent="0.25">
      <c r="A435" s="3" t="str">
        <f>VLOOKUP(B435,'Seed-Summaries'!A:G,7,FALSE)</f>
        <v>Homologous</v>
      </c>
      <c r="B435" s="3" t="s">
        <v>640</v>
      </c>
      <c r="C435" s="3" t="s">
        <v>641</v>
      </c>
      <c r="D435" s="3">
        <v>77.14</v>
      </c>
      <c r="E435" s="3">
        <v>102</v>
      </c>
      <c r="F435" s="4">
        <v>9.9999999999999997E-61</v>
      </c>
      <c r="G435" s="3">
        <v>81</v>
      </c>
      <c r="H435" s="3">
        <v>150</v>
      </c>
      <c r="I435" s="3" t="s">
        <v>290</v>
      </c>
      <c r="J435" s="3">
        <v>404676</v>
      </c>
      <c r="K435" s="3">
        <v>404885</v>
      </c>
      <c r="L435" s="3" t="s">
        <v>642</v>
      </c>
      <c r="M435" s="3">
        <v>37</v>
      </c>
      <c r="N435" s="3" t="s">
        <v>1630</v>
      </c>
      <c r="O435" s="6" t="s">
        <v>1631</v>
      </c>
    </row>
    <row r="436" spans="1:15" x14ac:dyDescent="0.25">
      <c r="A436" s="3" t="str">
        <f>VLOOKUP(B436,'Seed-Summaries'!A:G,7,FALSE)</f>
        <v>Homologous</v>
      </c>
      <c r="B436" s="3" t="s">
        <v>640</v>
      </c>
      <c r="C436" s="3" t="s">
        <v>641</v>
      </c>
      <c r="D436" s="3">
        <v>65.45</v>
      </c>
      <c r="E436" s="3">
        <v>81.3</v>
      </c>
      <c r="F436" s="4">
        <v>1.0000000000000001E-15</v>
      </c>
      <c r="G436" s="3">
        <v>151</v>
      </c>
      <c r="H436" s="3">
        <v>205</v>
      </c>
      <c r="I436" s="3" t="s">
        <v>290</v>
      </c>
      <c r="J436" s="3">
        <v>405026</v>
      </c>
      <c r="K436" s="3">
        <v>405190</v>
      </c>
      <c r="L436" s="3" t="s">
        <v>642</v>
      </c>
      <c r="M436" s="3">
        <v>37</v>
      </c>
      <c r="N436" s="3" t="s">
        <v>1630</v>
      </c>
      <c r="O436" s="6" t="s">
        <v>1631</v>
      </c>
    </row>
    <row r="437" spans="1:15" x14ac:dyDescent="0.25">
      <c r="A437" s="3" t="str">
        <f>VLOOKUP(B437,'Seed-Summaries'!A:G,7,FALSE)</f>
        <v>Homologous</v>
      </c>
      <c r="B437" s="3" t="s">
        <v>640</v>
      </c>
      <c r="C437" s="3" t="s">
        <v>641</v>
      </c>
      <c r="D437" s="3">
        <v>81.73</v>
      </c>
      <c r="E437" s="3">
        <v>185</v>
      </c>
      <c r="F437" s="4">
        <v>2E-78</v>
      </c>
      <c r="G437" s="3">
        <v>186</v>
      </c>
      <c r="H437" s="3">
        <v>289</v>
      </c>
      <c r="I437" s="3" t="s">
        <v>290</v>
      </c>
      <c r="J437" s="3">
        <v>405240</v>
      </c>
      <c r="K437" s="3">
        <v>405551</v>
      </c>
      <c r="L437" s="3" t="s">
        <v>642</v>
      </c>
      <c r="M437" s="3">
        <v>37</v>
      </c>
      <c r="N437" s="3" t="s">
        <v>1630</v>
      </c>
      <c r="O437" s="6" t="s">
        <v>1631</v>
      </c>
    </row>
    <row r="438" spans="1:15" x14ac:dyDescent="0.25">
      <c r="A438" s="3" t="str">
        <f>VLOOKUP(B438,'Seed-Summaries'!A:G,7,FALSE)</f>
        <v>Homologous</v>
      </c>
      <c r="B438" s="3" t="s">
        <v>640</v>
      </c>
      <c r="C438" s="3" t="s">
        <v>641</v>
      </c>
      <c r="D438" s="3">
        <v>89.86</v>
      </c>
      <c r="E438" s="3">
        <v>129</v>
      </c>
      <c r="F438" s="4">
        <v>2E-78</v>
      </c>
      <c r="G438" s="3">
        <v>288</v>
      </c>
      <c r="H438" s="3">
        <v>356</v>
      </c>
      <c r="I438" s="3" t="s">
        <v>290</v>
      </c>
      <c r="J438" s="3">
        <v>405617</v>
      </c>
      <c r="K438" s="3">
        <v>405823</v>
      </c>
      <c r="L438" s="3" t="s">
        <v>642</v>
      </c>
      <c r="M438" s="3">
        <v>37</v>
      </c>
      <c r="N438" s="3" t="s">
        <v>1630</v>
      </c>
      <c r="O438" s="6" t="s">
        <v>1631</v>
      </c>
    </row>
    <row r="439" spans="1:15" x14ac:dyDescent="0.25">
      <c r="A439" s="3" t="str">
        <f>VLOOKUP(B439,'Seed-Summaries'!A:G,7,FALSE)</f>
        <v>Fused</v>
      </c>
      <c r="B439" s="3" t="s">
        <v>643</v>
      </c>
      <c r="C439" s="3" t="s">
        <v>644</v>
      </c>
      <c r="D439" s="3">
        <v>77.78</v>
      </c>
      <c r="E439" s="3">
        <v>288</v>
      </c>
      <c r="F439" s="4">
        <v>2.9999999999999999E-89</v>
      </c>
      <c r="G439" s="3">
        <v>5</v>
      </c>
      <c r="H439" s="3">
        <v>158</v>
      </c>
      <c r="I439" s="3" t="s">
        <v>645</v>
      </c>
      <c r="J439" s="3">
        <v>666817</v>
      </c>
      <c r="K439" s="3">
        <v>667356</v>
      </c>
      <c r="L439" s="3" t="s">
        <v>646</v>
      </c>
      <c r="M439" s="3">
        <v>22</v>
      </c>
      <c r="N439" s="3" t="s">
        <v>1632</v>
      </c>
      <c r="O439" s="6" t="s">
        <v>1633</v>
      </c>
    </row>
    <row r="440" spans="1:15" x14ac:dyDescent="0.25">
      <c r="A440" s="3" t="str">
        <f>VLOOKUP(B440,'Seed-Summaries'!A:G,7,FALSE)</f>
        <v>Fused</v>
      </c>
      <c r="B440" s="3" t="s">
        <v>643</v>
      </c>
      <c r="C440" s="3" t="s">
        <v>644</v>
      </c>
      <c r="D440" s="3">
        <v>93.94</v>
      </c>
      <c r="E440" s="3">
        <v>125</v>
      </c>
      <c r="F440" s="4">
        <v>5.0000000000000004E-32</v>
      </c>
      <c r="G440" s="3">
        <v>155</v>
      </c>
      <c r="H440" s="3">
        <v>220</v>
      </c>
      <c r="I440" s="3" t="s">
        <v>645</v>
      </c>
      <c r="J440" s="3">
        <v>667574</v>
      </c>
      <c r="K440" s="3">
        <v>667771</v>
      </c>
      <c r="L440" s="3" t="s">
        <v>646</v>
      </c>
      <c r="M440" s="3">
        <v>22</v>
      </c>
      <c r="N440" s="3" t="s">
        <v>1632</v>
      </c>
      <c r="O440" s="6" t="s">
        <v>1633</v>
      </c>
    </row>
    <row r="441" spans="1:15" x14ac:dyDescent="0.25">
      <c r="A441" s="3" t="str">
        <f>VLOOKUP(B441,'Seed-Summaries'!A:G,7,FALSE)</f>
        <v>Homologous</v>
      </c>
      <c r="B441" s="3" t="s">
        <v>647</v>
      </c>
      <c r="C441" s="3" t="s">
        <v>648</v>
      </c>
      <c r="D441" s="3">
        <v>92.31</v>
      </c>
      <c r="E441" s="3">
        <v>138</v>
      </c>
      <c r="F441" s="4">
        <v>5.9999999999999998E-38</v>
      </c>
      <c r="G441" s="3">
        <v>1</v>
      </c>
      <c r="H441" s="3">
        <v>65</v>
      </c>
      <c r="I441" s="3" t="s">
        <v>649</v>
      </c>
      <c r="J441" s="3">
        <v>25002</v>
      </c>
      <c r="K441" s="3">
        <v>25196</v>
      </c>
      <c r="L441" s="3" t="s">
        <v>650</v>
      </c>
      <c r="M441" s="3">
        <v>12</v>
      </c>
      <c r="N441" s="3" t="s">
        <v>1634</v>
      </c>
      <c r="O441" s="6" t="s">
        <v>1635</v>
      </c>
    </row>
    <row r="442" spans="1:15" x14ac:dyDescent="0.25">
      <c r="A442" s="3" t="str">
        <f>VLOOKUP(B442,'Seed-Summaries'!A:G,7,FALSE)</f>
        <v>Homologous</v>
      </c>
      <c r="B442" s="3" t="s">
        <v>647</v>
      </c>
      <c r="C442" s="3" t="s">
        <v>648</v>
      </c>
      <c r="D442" s="3">
        <v>77.92</v>
      </c>
      <c r="E442" s="3">
        <v>132</v>
      </c>
      <c r="F442" s="4">
        <v>7.9999999999999995E-36</v>
      </c>
      <c r="G442" s="3">
        <v>64</v>
      </c>
      <c r="H442" s="3">
        <v>140</v>
      </c>
      <c r="I442" s="3" t="s">
        <v>649</v>
      </c>
      <c r="J442" s="3">
        <v>25522</v>
      </c>
      <c r="K442" s="3">
        <v>25752</v>
      </c>
      <c r="L442" s="3" t="s">
        <v>650</v>
      </c>
      <c r="M442" s="3">
        <v>12</v>
      </c>
      <c r="N442" s="3" t="s">
        <v>1634</v>
      </c>
      <c r="O442" s="6" t="s">
        <v>1635</v>
      </c>
    </row>
    <row r="443" spans="1:15" x14ac:dyDescent="0.25">
      <c r="A443" s="3" t="str">
        <f>VLOOKUP(B443,'Seed-Summaries'!A:G,7,FALSE)</f>
        <v>Fused</v>
      </c>
      <c r="B443" s="3" t="s">
        <v>651</v>
      </c>
      <c r="C443" s="3" t="s">
        <v>652</v>
      </c>
      <c r="D443" s="3">
        <v>98.28</v>
      </c>
      <c r="E443" s="3">
        <v>830</v>
      </c>
      <c r="F443" s="4">
        <v>0</v>
      </c>
      <c r="G443" s="3">
        <v>1</v>
      </c>
      <c r="H443" s="3">
        <v>408</v>
      </c>
      <c r="I443" s="3" t="s">
        <v>653</v>
      </c>
      <c r="J443" s="3">
        <v>43810</v>
      </c>
      <c r="K443" s="3">
        <v>45033</v>
      </c>
      <c r="L443" s="3" t="s">
        <v>654</v>
      </c>
      <c r="M443" s="3">
        <v>13</v>
      </c>
      <c r="N443" s="3" t="s">
        <v>18</v>
      </c>
      <c r="O443" s="6" t="s">
        <v>1636</v>
      </c>
    </row>
    <row r="444" spans="1:15" x14ac:dyDescent="0.25">
      <c r="A444" s="3" t="str">
        <f>VLOOKUP(B444,'Seed-Summaries'!A:G,7,FALSE)</f>
        <v>Fused</v>
      </c>
      <c r="B444" s="3" t="s">
        <v>651</v>
      </c>
      <c r="C444" s="3" t="s">
        <v>652</v>
      </c>
      <c r="D444" s="3">
        <v>58.21</v>
      </c>
      <c r="E444" s="3">
        <v>90.9</v>
      </c>
      <c r="F444" s="4">
        <v>4.9999999999999999E-17</v>
      </c>
      <c r="G444" s="3">
        <v>409</v>
      </c>
      <c r="H444" s="3">
        <v>475</v>
      </c>
      <c r="I444" s="3" t="s">
        <v>653</v>
      </c>
      <c r="J444" s="3">
        <v>46118</v>
      </c>
      <c r="K444" s="3">
        <v>46315</v>
      </c>
      <c r="L444" s="3" t="s">
        <v>654</v>
      </c>
      <c r="M444" s="3">
        <v>13</v>
      </c>
      <c r="N444" s="3" t="s">
        <v>18</v>
      </c>
      <c r="O444" s="6" t="s">
        <v>1636</v>
      </c>
    </row>
    <row r="445" spans="1:15" x14ac:dyDescent="0.25">
      <c r="A445" s="3" t="str">
        <f>VLOOKUP(B445,'Seed-Summaries'!A:G,7,FALSE)</f>
        <v>Fused</v>
      </c>
      <c r="B445" s="3" t="s">
        <v>651</v>
      </c>
      <c r="C445" s="3" t="s">
        <v>652</v>
      </c>
      <c r="D445" s="3">
        <v>69.81</v>
      </c>
      <c r="E445" s="3">
        <v>83.6</v>
      </c>
      <c r="F445" s="4">
        <v>8.0000000000000006E-15</v>
      </c>
      <c r="G445" s="3">
        <v>476</v>
      </c>
      <c r="H445" s="3">
        <v>528</v>
      </c>
      <c r="I445" s="3" t="s">
        <v>653</v>
      </c>
      <c r="J445" s="3">
        <v>46552</v>
      </c>
      <c r="K445" s="3">
        <v>46710</v>
      </c>
      <c r="L445" s="3" t="s">
        <v>654</v>
      </c>
      <c r="M445" s="3">
        <v>13</v>
      </c>
      <c r="N445" s="3" t="s">
        <v>18</v>
      </c>
      <c r="O445" s="6" t="s">
        <v>1636</v>
      </c>
    </row>
    <row r="446" spans="1:15" x14ac:dyDescent="0.25">
      <c r="A446" s="3" t="str">
        <f>VLOOKUP(B446,'Seed-Summaries'!A:G,7,FALSE)</f>
        <v>Fused</v>
      </c>
      <c r="B446" s="3" t="s">
        <v>651</v>
      </c>
      <c r="C446" s="3" t="s">
        <v>652</v>
      </c>
      <c r="D446" s="3">
        <v>67.16</v>
      </c>
      <c r="E446" s="3">
        <v>100</v>
      </c>
      <c r="F446" s="4">
        <v>6.0000000000000006E-20</v>
      </c>
      <c r="G446" s="3">
        <v>528</v>
      </c>
      <c r="H446" s="3">
        <v>594</v>
      </c>
      <c r="I446" s="3" t="s">
        <v>653</v>
      </c>
      <c r="J446" s="3">
        <v>47164</v>
      </c>
      <c r="K446" s="3">
        <v>47364</v>
      </c>
      <c r="L446" s="3" t="s">
        <v>654</v>
      </c>
      <c r="M446" s="3">
        <v>13</v>
      </c>
      <c r="N446" s="3" t="s">
        <v>18</v>
      </c>
      <c r="O446" s="6" t="s">
        <v>1636</v>
      </c>
    </row>
    <row r="447" spans="1:15" x14ac:dyDescent="0.25">
      <c r="A447" s="3" t="str">
        <f>VLOOKUP(B447,'Seed-Summaries'!A:G,7,FALSE)</f>
        <v>Fused</v>
      </c>
      <c r="B447" s="3" t="s">
        <v>651</v>
      </c>
      <c r="C447" s="3" t="s">
        <v>652</v>
      </c>
      <c r="D447" s="3">
        <v>87.27</v>
      </c>
      <c r="E447" s="3">
        <v>104</v>
      </c>
      <c r="F447" s="4">
        <v>3.9999999999999996E-21</v>
      </c>
      <c r="G447" s="3">
        <v>594</v>
      </c>
      <c r="H447" s="3">
        <v>648</v>
      </c>
      <c r="I447" s="3" t="s">
        <v>653</v>
      </c>
      <c r="J447" s="3">
        <v>48126</v>
      </c>
      <c r="K447" s="3">
        <v>48290</v>
      </c>
      <c r="L447" s="3" t="s">
        <v>654</v>
      </c>
      <c r="M447" s="3">
        <v>13</v>
      </c>
      <c r="N447" s="3" t="s">
        <v>18</v>
      </c>
      <c r="O447" s="6" t="s">
        <v>1636</v>
      </c>
    </row>
    <row r="448" spans="1:15" x14ac:dyDescent="0.25">
      <c r="A448" s="3" t="str">
        <f>VLOOKUP(B448,'Seed-Summaries'!A:G,7,FALSE)</f>
        <v>Fused</v>
      </c>
      <c r="B448" s="3" t="s">
        <v>651</v>
      </c>
      <c r="C448" s="3" t="s">
        <v>652</v>
      </c>
      <c r="D448" s="3">
        <v>69.510000000000005</v>
      </c>
      <c r="E448" s="3">
        <v>131</v>
      </c>
      <c r="F448" s="4">
        <v>3.0000000000000003E-29</v>
      </c>
      <c r="G448" s="3">
        <v>634</v>
      </c>
      <c r="H448" s="3">
        <v>715</v>
      </c>
      <c r="I448" s="3" t="s">
        <v>653</v>
      </c>
      <c r="J448" s="3">
        <v>48563</v>
      </c>
      <c r="K448" s="3">
        <v>48808</v>
      </c>
      <c r="L448" s="3" t="s">
        <v>0</v>
      </c>
      <c r="M448" s="3">
        <v>0</v>
      </c>
      <c r="N448" s="3" t="s">
        <v>0</v>
      </c>
      <c r="O448" t="s">
        <v>0</v>
      </c>
    </row>
    <row r="449" spans="1:15" x14ac:dyDescent="0.25">
      <c r="A449" s="3" t="str">
        <f>VLOOKUP(B449,'Seed-Summaries'!A:G,7,FALSE)</f>
        <v>Fused</v>
      </c>
      <c r="B449" s="3" t="s">
        <v>651</v>
      </c>
      <c r="C449" s="3" t="s">
        <v>652</v>
      </c>
      <c r="D449" s="3">
        <v>59.59</v>
      </c>
      <c r="E449" s="3">
        <v>210</v>
      </c>
      <c r="F449" s="4">
        <v>2.0000000000000001E-53</v>
      </c>
      <c r="G449" s="3">
        <v>714</v>
      </c>
      <c r="H449" s="3">
        <v>903</v>
      </c>
      <c r="I449" s="3" t="s">
        <v>653</v>
      </c>
      <c r="J449" s="3">
        <v>49277</v>
      </c>
      <c r="K449" s="3">
        <v>49810</v>
      </c>
      <c r="L449" s="3" t="s">
        <v>654</v>
      </c>
      <c r="M449" s="3">
        <v>13</v>
      </c>
      <c r="N449" s="3" t="s">
        <v>18</v>
      </c>
      <c r="O449" s="6" t="s">
        <v>1636</v>
      </c>
    </row>
    <row r="450" spans="1:15" x14ac:dyDescent="0.25">
      <c r="A450" s="3" t="str">
        <f>VLOOKUP(B450,'Seed-Summaries'!A:G,7,FALSE)</f>
        <v>Fused</v>
      </c>
      <c r="B450" s="3" t="s">
        <v>651</v>
      </c>
      <c r="C450" s="3" t="s">
        <v>652</v>
      </c>
      <c r="D450" s="3">
        <v>61.84</v>
      </c>
      <c r="E450" s="3">
        <v>104</v>
      </c>
      <c r="F450" s="4">
        <v>2.9999999999999999E-21</v>
      </c>
      <c r="G450" s="3">
        <v>940</v>
      </c>
      <c r="H450" s="3">
        <v>1014</v>
      </c>
      <c r="I450" s="3" t="s">
        <v>653</v>
      </c>
      <c r="J450" s="3">
        <v>50293</v>
      </c>
      <c r="K450" s="3">
        <v>50520</v>
      </c>
      <c r="L450" s="3" t="s">
        <v>654</v>
      </c>
      <c r="M450" s="3">
        <v>13</v>
      </c>
      <c r="N450" s="3" t="s">
        <v>18</v>
      </c>
      <c r="O450" s="6" t="s">
        <v>1636</v>
      </c>
    </row>
    <row r="451" spans="1:15" x14ac:dyDescent="0.25">
      <c r="A451" s="3" t="str">
        <f>VLOOKUP(B451,'Seed-Summaries'!A:G,7,FALSE)</f>
        <v>Fused</v>
      </c>
      <c r="B451" s="3" t="s">
        <v>651</v>
      </c>
      <c r="C451" s="3" t="s">
        <v>652</v>
      </c>
      <c r="D451" s="3">
        <v>81.08</v>
      </c>
      <c r="E451" s="3">
        <v>70.900000000000006</v>
      </c>
      <c r="F451" s="4">
        <v>6E-11</v>
      </c>
      <c r="G451" s="3">
        <v>1011</v>
      </c>
      <c r="H451" s="3">
        <v>1047</v>
      </c>
      <c r="I451" s="3" t="s">
        <v>653</v>
      </c>
      <c r="J451" s="3">
        <v>51784</v>
      </c>
      <c r="K451" s="3">
        <v>51894</v>
      </c>
      <c r="L451" s="3" t="s">
        <v>0</v>
      </c>
      <c r="M451" s="3">
        <v>0</v>
      </c>
      <c r="N451" s="3" t="s">
        <v>0</v>
      </c>
      <c r="O451" t="s">
        <v>0</v>
      </c>
    </row>
    <row r="452" spans="1:15" x14ac:dyDescent="0.25">
      <c r="A452" s="3" t="str">
        <f>VLOOKUP(B452,'Seed-Summaries'!A:G,7,FALSE)</f>
        <v>Fused</v>
      </c>
      <c r="B452" s="3" t="s">
        <v>651</v>
      </c>
      <c r="C452" s="3" t="s">
        <v>652</v>
      </c>
      <c r="D452" s="3">
        <v>95.56</v>
      </c>
      <c r="E452" s="3">
        <v>102</v>
      </c>
      <c r="F452" s="4">
        <v>1.9999999999999999E-20</v>
      </c>
      <c r="G452" s="3">
        <v>1047</v>
      </c>
      <c r="H452" s="3">
        <v>1091</v>
      </c>
      <c r="I452" s="3" t="s">
        <v>653</v>
      </c>
      <c r="J452" s="3">
        <v>52134</v>
      </c>
      <c r="K452" s="3">
        <v>52268</v>
      </c>
      <c r="L452" s="3" t="s">
        <v>0</v>
      </c>
      <c r="M452" s="3">
        <v>0</v>
      </c>
      <c r="N452" s="3" t="s">
        <v>0</v>
      </c>
      <c r="O452" t="s">
        <v>0</v>
      </c>
    </row>
    <row r="453" spans="1:15" x14ac:dyDescent="0.25">
      <c r="A453" s="3" t="str">
        <f>VLOOKUP(B453,'Seed-Summaries'!A:G,7,FALSE)</f>
        <v>Fused</v>
      </c>
      <c r="B453" s="3" t="s">
        <v>651</v>
      </c>
      <c r="C453" s="3" t="s">
        <v>652</v>
      </c>
      <c r="D453" s="3">
        <v>70.69</v>
      </c>
      <c r="E453" s="3">
        <v>83.6</v>
      </c>
      <c r="F453" s="4">
        <v>7.0000000000000001E-15</v>
      </c>
      <c r="G453" s="3">
        <v>1090</v>
      </c>
      <c r="H453" s="3">
        <v>1144</v>
      </c>
      <c r="I453" s="3" t="s">
        <v>653</v>
      </c>
      <c r="J453" s="3">
        <v>52567</v>
      </c>
      <c r="K453" s="3">
        <v>52740</v>
      </c>
      <c r="L453" s="3" t="s">
        <v>654</v>
      </c>
      <c r="M453" s="3">
        <v>13</v>
      </c>
      <c r="N453" s="3" t="s">
        <v>18</v>
      </c>
      <c r="O453" s="6" t="s">
        <v>1636</v>
      </c>
    </row>
    <row r="454" spans="1:15" x14ac:dyDescent="0.25">
      <c r="A454" s="3" t="str">
        <f>VLOOKUP(B454,'Seed-Summaries'!A:G,7,FALSE)</f>
        <v>Fused</v>
      </c>
      <c r="B454" s="3" t="s">
        <v>651</v>
      </c>
      <c r="C454" s="3" t="s">
        <v>652</v>
      </c>
      <c r="D454" s="3">
        <v>80.95</v>
      </c>
      <c r="E454" s="3">
        <v>73.900000000000006</v>
      </c>
      <c r="F454" s="4">
        <v>7.0000000000000001E-12</v>
      </c>
      <c r="G454" s="3">
        <v>1144</v>
      </c>
      <c r="H454" s="3">
        <v>1185</v>
      </c>
      <c r="I454" s="3" t="s">
        <v>653</v>
      </c>
      <c r="J454" s="3">
        <v>53255</v>
      </c>
      <c r="K454" s="3">
        <v>53380</v>
      </c>
      <c r="L454" s="3" t="s">
        <v>654</v>
      </c>
      <c r="M454" s="3">
        <v>13</v>
      </c>
      <c r="N454" s="3" t="s">
        <v>18</v>
      </c>
      <c r="O454" s="6" t="s">
        <v>1636</v>
      </c>
    </row>
    <row r="455" spans="1:15" x14ac:dyDescent="0.25">
      <c r="A455" s="3" t="str">
        <f>VLOOKUP(B455,'Seed-Summaries'!A:G,7,FALSE)</f>
        <v>Fused</v>
      </c>
      <c r="B455" s="3" t="s">
        <v>651</v>
      </c>
      <c r="C455" s="3" t="s">
        <v>652</v>
      </c>
      <c r="D455" s="3">
        <v>63.16</v>
      </c>
      <c r="E455" s="3">
        <v>67.400000000000006</v>
      </c>
      <c r="F455" s="4">
        <v>6.9999999999999996E-10</v>
      </c>
      <c r="G455" s="3">
        <v>1185</v>
      </c>
      <c r="H455" s="3">
        <v>1238</v>
      </c>
      <c r="I455" s="3" t="s">
        <v>653</v>
      </c>
      <c r="J455" s="3">
        <v>54033</v>
      </c>
      <c r="K455" s="3">
        <v>54203</v>
      </c>
      <c r="L455" s="3" t="s">
        <v>654</v>
      </c>
      <c r="M455" s="3">
        <v>13</v>
      </c>
      <c r="N455" s="3" t="s">
        <v>18</v>
      </c>
      <c r="O455" s="6" t="s">
        <v>1636</v>
      </c>
    </row>
    <row r="456" spans="1:15" x14ac:dyDescent="0.25">
      <c r="A456" s="3" t="str">
        <f>VLOOKUP(B456,'Seed-Summaries'!A:G,7,FALSE)</f>
        <v>Fused</v>
      </c>
      <c r="B456" s="3" t="s">
        <v>651</v>
      </c>
      <c r="C456" s="3" t="s">
        <v>652</v>
      </c>
      <c r="D456" s="3">
        <v>81.36</v>
      </c>
      <c r="E456" s="3">
        <v>103</v>
      </c>
      <c r="F456" s="4">
        <v>7.0000000000000007E-21</v>
      </c>
      <c r="G456" s="3">
        <v>1256</v>
      </c>
      <c r="H456" s="3">
        <v>1314</v>
      </c>
      <c r="I456" s="3" t="s">
        <v>653</v>
      </c>
      <c r="J456" s="3">
        <v>54870</v>
      </c>
      <c r="K456" s="3">
        <v>55046</v>
      </c>
      <c r="L456" s="3" t="s">
        <v>0</v>
      </c>
      <c r="M456" s="3">
        <v>0</v>
      </c>
      <c r="N456" s="3" t="s">
        <v>0</v>
      </c>
      <c r="O456" t="s">
        <v>0</v>
      </c>
    </row>
    <row r="457" spans="1:15" x14ac:dyDescent="0.25">
      <c r="A457" s="3" t="str">
        <f>VLOOKUP(B457,'Seed-Summaries'!A:G,7,FALSE)</f>
        <v>Fused</v>
      </c>
      <c r="B457" s="3" t="s">
        <v>651</v>
      </c>
      <c r="C457" s="3" t="s">
        <v>652</v>
      </c>
      <c r="D457" s="3">
        <v>76.09</v>
      </c>
      <c r="E457" s="3">
        <v>77.400000000000006</v>
      </c>
      <c r="F457" s="4">
        <v>5.9999999999999997E-13</v>
      </c>
      <c r="G457" s="3">
        <v>1313</v>
      </c>
      <c r="H457" s="3">
        <v>1358</v>
      </c>
      <c r="I457" s="3" t="s">
        <v>653</v>
      </c>
      <c r="J457" s="3">
        <v>55474</v>
      </c>
      <c r="K457" s="3">
        <v>55611</v>
      </c>
      <c r="L457" s="3" t="s">
        <v>0</v>
      </c>
      <c r="M457" s="3">
        <v>0</v>
      </c>
      <c r="N457" s="3" t="s">
        <v>0</v>
      </c>
      <c r="O457" t="s">
        <v>0</v>
      </c>
    </row>
    <row r="458" spans="1:15" x14ac:dyDescent="0.25">
      <c r="A458" s="3" t="str">
        <f>VLOOKUP(B458,'Seed-Summaries'!A:G,7,FALSE)</f>
        <v>Fused</v>
      </c>
      <c r="B458" s="3" t="s">
        <v>651</v>
      </c>
      <c r="C458" s="3" t="s">
        <v>652</v>
      </c>
      <c r="D458" s="3">
        <v>75.86</v>
      </c>
      <c r="E458" s="3">
        <v>89.7</v>
      </c>
      <c r="F458" s="4">
        <v>9.9999999999999998E-17</v>
      </c>
      <c r="G458" s="3">
        <v>1358</v>
      </c>
      <c r="H458" s="3">
        <v>1415</v>
      </c>
      <c r="I458" s="3" t="s">
        <v>653</v>
      </c>
      <c r="J458" s="3">
        <v>56174</v>
      </c>
      <c r="K458" s="3">
        <v>56347</v>
      </c>
      <c r="L458" s="3" t="s">
        <v>0</v>
      </c>
      <c r="M458" s="3">
        <v>0</v>
      </c>
      <c r="N458" s="3" t="s">
        <v>0</v>
      </c>
      <c r="O458" t="s">
        <v>0</v>
      </c>
    </row>
    <row r="459" spans="1:15" x14ac:dyDescent="0.25">
      <c r="A459" s="3" t="str">
        <f>VLOOKUP(B459,'Seed-Summaries'!A:G,7,FALSE)</f>
        <v>Fused</v>
      </c>
      <c r="B459" s="3" t="s">
        <v>651</v>
      </c>
      <c r="C459" s="3" t="s">
        <v>652</v>
      </c>
      <c r="D459" s="3">
        <v>85.71</v>
      </c>
      <c r="E459" s="3">
        <v>80.900000000000006</v>
      </c>
      <c r="F459" s="4">
        <v>5.0000000000000002E-14</v>
      </c>
      <c r="G459" s="3">
        <v>1413</v>
      </c>
      <c r="H459" s="3">
        <v>1454</v>
      </c>
      <c r="I459" s="3" t="s">
        <v>653</v>
      </c>
      <c r="J459" s="3">
        <v>56925</v>
      </c>
      <c r="K459" s="3">
        <v>57050</v>
      </c>
      <c r="L459" s="3" t="s">
        <v>0</v>
      </c>
      <c r="M459" s="3">
        <v>0</v>
      </c>
      <c r="N459" s="3" t="s">
        <v>0</v>
      </c>
      <c r="O459" t="s">
        <v>0</v>
      </c>
    </row>
    <row r="460" spans="1:15" x14ac:dyDescent="0.25">
      <c r="A460" s="3" t="str">
        <f>VLOOKUP(B460,'Seed-Summaries'!A:G,7,FALSE)</f>
        <v>Fused</v>
      </c>
      <c r="B460" s="3" t="s">
        <v>651</v>
      </c>
      <c r="C460" s="3" t="s">
        <v>652</v>
      </c>
      <c r="D460" s="3">
        <v>82.81</v>
      </c>
      <c r="E460" s="3">
        <v>115</v>
      </c>
      <c r="F460" s="4">
        <v>9.9999999999999992E-25</v>
      </c>
      <c r="G460" s="3">
        <v>1453</v>
      </c>
      <c r="H460" s="3">
        <v>1516</v>
      </c>
      <c r="I460" s="3" t="s">
        <v>653</v>
      </c>
      <c r="J460" s="3">
        <v>57393</v>
      </c>
      <c r="K460" s="3">
        <v>57584</v>
      </c>
      <c r="L460" s="3" t="s">
        <v>0</v>
      </c>
      <c r="M460" s="3">
        <v>0</v>
      </c>
      <c r="N460" s="3" t="s">
        <v>0</v>
      </c>
      <c r="O460" t="s">
        <v>0</v>
      </c>
    </row>
    <row r="461" spans="1:15" x14ac:dyDescent="0.25">
      <c r="A461" s="3" t="str">
        <f>VLOOKUP(B461,'Seed-Summaries'!A:G,7,FALSE)</f>
        <v>Homologous</v>
      </c>
      <c r="B461" s="3" t="s">
        <v>655</v>
      </c>
      <c r="C461" s="3" t="s">
        <v>656</v>
      </c>
      <c r="D461" s="3">
        <v>27.64</v>
      </c>
      <c r="E461" s="3">
        <v>48.1</v>
      </c>
      <c r="F461" s="4">
        <v>2.0000000000000002E-5</v>
      </c>
      <c r="G461" s="3">
        <v>41</v>
      </c>
      <c r="H461" s="3">
        <v>158</v>
      </c>
      <c r="I461" s="3" t="s">
        <v>657</v>
      </c>
      <c r="J461" s="3">
        <v>203215</v>
      </c>
      <c r="K461" s="3">
        <v>203547</v>
      </c>
      <c r="L461" s="3" t="s">
        <v>658</v>
      </c>
      <c r="M461" s="3">
        <v>6</v>
      </c>
      <c r="N461" s="3" t="s">
        <v>1637</v>
      </c>
      <c r="O461" s="6" t="s">
        <v>1638</v>
      </c>
    </row>
    <row r="462" spans="1:15" x14ac:dyDescent="0.25">
      <c r="A462" s="3" t="str">
        <f>VLOOKUP(B462,'Seed-Summaries'!A:G,7,FALSE)</f>
        <v>Missed</v>
      </c>
      <c r="B462" s="3" t="s">
        <v>659</v>
      </c>
      <c r="C462" s="3" t="s">
        <v>660</v>
      </c>
      <c r="D462" s="3">
        <v>88.71</v>
      </c>
      <c r="E462" s="3">
        <v>119</v>
      </c>
      <c r="F462" s="4">
        <v>6.0000000000000002E-26</v>
      </c>
      <c r="G462" s="3">
        <v>24</v>
      </c>
      <c r="H462" s="3">
        <v>85</v>
      </c>
      <c r="I462" s="3" t="s">
        <v>661</v>
      </c>
      <c r="J462" s="3">
        <v>117184</v>
      </c>
      <c r="K462" s="3">
        <v>117369</v>
      </c>
      <c r="L462" s="3" t="s">
        <v>0</v>
      </c>
      <c r="M462" s="3">
        <v>0</v>
      </c>
      <c r="N462" s="3" t="s">
        <v>0</v>
      </c>
      <c r="O462" t="s">
        <v>0</v>
      </c>
    </row>
    <row r="463" spans="1:15" x14ac:dyDescent="0.25">
      <c r="A463" s="3" t="str">
        <f>VLOOKUP(B463,'Seed-Summaries'!A:G,7,FALSE)</f>
        <v>Missed</v>
      </c>
      <c r="B463" s="3" t="s">
        <v>659</v>
      </c>
      <c r="C463" s="3" t="s">
        <v>660</v>
      </c>
      <c r="D463" s="3">
        <v>90.48</v>
      </c>
      <c r="E463" s="3">
        <v>79</v>
      </c>
      <c r="F463" s="4">
        <v>1E-13</v>
      </c>
      <c r="G463" s="3">
        <v>85</v>
      </c>
      <c r="H463" s="3">
        <v>147</v>
      </c>
      <c r="I463" s="3" t="s">
        <v>661</v>
      </c>
      <c r="J463" s="3">
        <v>117902</v>
      </c>
      <c r="K463" s="3">
        <v>118090</v>
      </c>
      <c r="L463" s="3" t="s">
        <v>0</v>
      </c>
      <c r="M463" s="3">
        <v>0</v>
      </c>
      <c r="N463" s="3" t="s">
        <v>0</v>
      </c>
      <c r="O463" t="s">
        <v>0</v>
      </c>
    </row>
    <row r="464" spans="1:15" x14ac:dyDescent="0.25">
      <c r="A464" s="3" t="str">
        <f>VLOOKUP(B464,'Seed-Summaries'!A:G,7,FALSE)</f>
        <v>Missed</v>
      </c>
      <c r="B464" s="3" t="s">
        <v>659</v>
      </c>
      <c r="C464" s="3" t="s">
        <v>660</v>
      </c>
      <c r="D464" s="3">
        <v>89.01</v>
      </c>
      <c r="E464" s="3">
        <v>174</v>
      </c>
      <c r="F464" s="4">
        <v>6.9999999999999999E-43</v>
      </c>
      <c r="G464" s="3">
        <v>148</v>
      </c>
      <c r="H464" s="3">
        <v>237</v>
      </c>
      <c r="I464" s="3" t="s">
        <v>661</v>
      </c>
      <c r="J464" s="3">
        <v>118955</v>
      </c>
      <c r="K464" s="3">
        <v>119227</v>
      </c>
      <c r="L464" s="3" t="s">
        <v>0</v>
      </c>
      <c r="M464" s="3">
        <v>0</v>
      </c>
      <c r="N464" s="3" t="s">
        <v>0</v>
      </c>
      <c r="O464" t="s">
        <v>0</v>
      </c>
    </row>
    <row r="465" spans="1:15" x14ac:dyDescent="0.25">
      <c r="A465" s="3" t="str">
        <f>VLOOKUP(B465,'Seed-Summaries'!A:G,7,FALSE)</f>
        <v>Missed</v>
      </c>
      <c r="B465" s="3" t="s">
        <v>659</v>
      </c>
      <c r="C465" s="3" t="s">
        <v>660</v>
      </c>
      <c r="D465" s="3">
        <v>52.38</v>
      </c>
      <c r="E465" s="3">
        <v>48.9</v>
      </c>
      <c r="F465" s="4">
        <v>2.0000000000000001E-4</v>
      </c>
      <c r="G465" s="3">
        <v>236</v>
      </c>
      <c r="H465" s="3">
        <v>317</v>
      </c>
      <c r="I465" s="3" t="s">
        <v>661</v>
      </c>
      <c r="J465" s="3">
        <v>120168</v>
      </c>
      <c r="K465" s="3">
        <v>120401</v>
      </c>
      <c r="L465" s="3" t="s">
        <v>0</v>
      </c>
      <c r="M465" s="3">
        <v>0</v>
      </c>
      <c r="N465" s="3" t="s">
        <v>0</v>
      </c>
      <c r="O465" t="s">
        <v>0</v>
      </c>
    </row>
    <row r="466" spans="1:15" x14ac:dyDescent="0.25">
      <c r="A466" s="3" t="str">
        <f>VLOOKUP(B466,'Seed-Summaries'!A:G,7,FALSE)</f>
        <v>Missed</v>
      </c>
      <c r="B466" s="3" t="s">
        <v>659</v>
      </c>
      <c r="C466" s="3" t="s">
        <v>660</v>
      </c>
      <c r="D466" s="3">
        <v>97.83</v>
      </c>
      <c r="E466" s="3">
        <v>95.5</v>
      </c>
      <c r="F466" s="4">
        <v>9.0000000000000003E-19</v>
      </c>
      <c r="G466" s="3">
        <v>319</v>
      </c>
      <c r="H466" s="3">
        <v>364</v>
      </c>
      <c r="I466" s="3" t="s">
        <v>661</v>
      </c>
      <c r="J466" s="3">
        <v>121387</v>
      </c>
      <c r="K466" s="3">
        <v>121524</v>
      </c>
      <c r="L466" s="3" t="s">
        <v>0</v>
      </c>
      <c r="M466" s="3">
        <v>0</v>
      </c>
      <c r="N466" s="3" t="s">
        <v>0</v>
      </c>
      <c r="O466" t="s">
        <v>0</v>
      </c>
    </row>
    <row r="467" spans="1:15" x14ac:dyDescent="0.25">
      <c r="A467" s="3" t="str">
        <f>VLOOKUP(B467,'Seed-Summaries'!A:G,7,FALSE)</f>
        <v>Missed</v>
      </c>
      <c r="B467" s="3" t="s">
        <v>659</v>
      </c>
      <c r="C467" s="3" t="s">
        <v>660</v>
      </c>
      <c r="D467" s="3">
        <v>97.83</v>
      </c>
      <c r="E467" s="3">
        <v>96.7</v>
      </c>
      <c r="F467" s="4">
        <v>3.9999999999999999E-19</v>
      </c>
      <c r="G467" s="3">
        <v>367</v>
      </c>
      <c r="H467" s="3">
        <v>412</v>
      </c>
      <c r="I467" s="3" t="s">
        <v>661</v>
      </c>
      <c r="J467" s="3">
        <v>121819</v>
      </c>
      <c r="K467" s="3">
        <v>121956</v>
      </c>
      <c r="L467" s="3" t="s">
        <v>0</v>
      </c>
      <c r="M467" s="3">
        <v>0</v>
      </c>
      <c r="N467" s="3" t="s">
        <v>0</v>
      </c>
      <c r="O467" t="s">
        <v>0</v>
      </c>
    </row>
    <row r="468" spans="1:15" x14ac:dyDescent="0.25">
      <c r="A468" s="3" t="str">
        <f>VLOOKUP(B468,'Seed-Summaries'!A:G,7,FALSE)</f>
        <v>Missed</v>
      </c>
      <c r="B468" s="3" t="s">
        <v>659</v>
      </c>
      <c r="C468" s="3" t="s">
        <v>660</v>
      </c>
      <c r="D468" s="3">
        <v>89.8</v>
      </c>
      <c r="E468" s="3">
        <v>105</v>
      </c>
      <c r="F468" s="4">
        <v>8.9999999999999997E-22</v>
      </c>
      <c r="G468" s="3">
        <v>413</v>
      </c>
      <c r="H468" s="3">
        <v>461</v>
      </c>
      <c r="I468" s="3" t="s">
        <v>661</v>
      </c>
      <c r="J468" s="3">
        <v>122295</v>
      </c>
      <c r="K468" s="3">
        <v>122441</v>
      </c>
      <c r="L468" s="3" t="s">
        <v>0</v>
      </c>
      <c r="M468" s="3">
        <v>0</v>
      </c>
      <c r="N468" s="3" t="s">
        <v>0</v>
      </c>
      <c r="O468" t="s">
        <v>0</v>
      </c>
    </row>
    <row r="469" spans="1:15" x14ac:dyDescent="0.25">
      <c r="A469" s="3" t="str">
        <f>VLOOKUP(B469,'Seed-Summaries'!A:G,7,FALSE)</f>
        <v>Missed</v>
      </c>
      <c r="B469" s="3" t="s">
        <v>659</v>
      </c>
      <c r="C469" s="3" t="s">
        <v>660</v>
      </c>
      <c r="D469" s="3">
        <v>68.13</v>
      </c>
      <c r="E469" s="3">
        <v>89.7</v>
      </c>
      <c r="F469" s="4">
        <v>6.0000000000000001E-17</v>
      </c>
      <c r="G469" s="3">
        <v>461</v>
      </c>
      <c r="H469" s="3">
        <v>551</v>
      </c>
      <c r="I469" s="3" t="s">
        <v>661</v>
      </c>
      <c r="J469" s="3">
        <v>122702</v>
      </c>
      <c r="K469" s="3">
        <v>122941</v>
      </c>
      <c r="L469" s="3" t="s">
        <v>0</v>
      </c>
      <c r="M469" s="3">
        <v>0</v>
      </c>
      <c r="N469" s="3" t="s">
        <v>0</v>
      </c>
      <c r="O469" t="s">
        <v>0</v>
      </c>
    </row>
    <row r="470" spans="1:15" x14ac:dyDescent="0.25">
      <c r="A470" s="3" t="str">
        <f>VLOOKUP(B470,'Seed-Summaries'!A:G,7,FALSE)</f>
        <v>Missed</v>
      </c>
      <c r="B470" s="3" t="s">
        <v>659</v>
      </c>
      <c r="C470" s="3" t="s">
        <v>660</v>
      </c>
      <c r="D470" s="3">
        <v>93.15</v>
      </c>
      <c r="E470" s="3">
        <v>143</v>
      </c>
      <c r="F470" s="4">
        <v>3.0000000000000002E-33</v>
      </c>
      <c r="G470" s="3">
        <v>576</v>
      </c>
      <c r="H470" s="3">
        <v>648</v>
      </c>
      <c r="I470" s="3" t="s">
        <v>661</v>
      </c>
      <c r="J470" s="3">
        <v>124067</v>
      </c>
      <c r="K470" s="3">
        <v>124285</v>
      </c>
      <c r="L470" s="3" t="s">
        <v>0</v>
      </c>
      <c r="M470" s="3">
        <v>0</v>
      </c>
      <c r="N470" s="3" t="s">
        <v>0</v>
      </c>
      <c r="O470" t="s">
        <v>0</v>
      </c>
    </row>
    <row r="471" spans="1:15" x14ac:dyDescent="0.25">
      <c r="A471" s="3" t="str">
        <f>VLOOKUP(B471,'Seed-Summaries'!A:G,7,FALSE)</f>
        <v>Missed</v>
      </c>
      <c r="B471" s="3" t="s">
        <v>659</v>
      </c>
      <c r="C471" s="3" t="s">
        <v>660</v>
      </c>
      <c r="D471" s="3">
        <v>87.3</v>
      </c>
      <c r="E471" s="3">
        <v>122</v>
      </c>
      <c r="F471" s="4">
        <v>5.0000000000000002E-27</v>
      </c>
      <c r="G471" s="3">
        <v>646</v>
      </c>
      <c r="H471" s="3">
        <v>708</v>
      </c>
      <c r="I471" s="3" t="s">
        <v>661</v>
      </c>
      <c r="J471" s="3">
        <v>124410</v>
      </c>
      <c r="K471" s="3">
        <v>124598</v>
      </c>
      <c r="L471" s="3" t="s">
        <v>0</v>
      </c>
      <c r="M471" s="3">
        <v>0</v>
      </c>
      <c r="N471" s="3" t="s">
        <v>0</v>
      </c>
      <c r="O471" t="s">
        <v>0</v>
      </c>
    </row>
    <row r="472" spans="1:15" x14ac:dyDescent="0.25">
      <c r="A472" s="3" t="str">
        <f>VLOOKUP(B472,'Seed-Summaries'!A:G,7,FALSE)</f>
        <v>Missed</v>
      </c>
      <c r="B472" s="3" t="s">
        <v>659</v>
      </c>
      <c r="C472" s="3" t="s">
        <v>660</v>
      </c>
      <c r="D472" s="3">
        <v>54.58</v>
      </c>
      <c r="E472" s="3">
        <v>211</v>
      </c>
      <c r="F472" s="4">
        <v>2.0000000000000001E-54</v>
      </c>
      <c r="G472" s="3">
        <v>709</v>
      </c>
      <c r="H472" s="3">
        <v>993</v>
      </c>
      <c r="I472" s="3" t="s">
        <v>661</v>
      </c>
      <c r="J472" s="3">
        <v>125222</v>
      </c>
      <c r="K472" s="3">
        <v>126070</v>
      </c>
      <c r="L472" s="3" t="s">
        <v>0</v>
      </c>
      <c r="M472" s="3">
        <v>0</v>
      </c>
      <c r="N472" s="3" t="s">
        <v>0</v>
      </c>
      <c r="O472" t="s">
        <v>0</v>
      </c>
    </row>
    <row r="473" spans="1:15" x14ac:dyDescent="0.25">
      <c r="A473" s="3" t="str">
        <f>VLOOKUP(B473,'Seed-Summaries'!A:G,7,FALSE)</f>
        <v>Part Homologous &amp; on 2 contigs</v>
      </c>
      <c r="B473" s="3" t="s">
        <v>56</v>
      </c>
      <c r="C473" s="3" t="s">
        <v>57</v>
      </c>
      <c r="D473" s="3">
        <v>83.02</v>
      </c>
      <c r="E473" s="3">
        <v>89.7</v>
      </c>
      <c r="F473" s="4">
        <v>1.0000000000000001E-17</v>
      </c>
      <c r="G473" s="3">
        <v>124</v>
      </c>
      <c r="H473" s="3">
        <v>176</v>
      </c>
      <c r="I473" s="3" t="s">
        <v>561</v>
      </c>
      <c r="J473" s="3">
        <v>523535</v>
      </c>
      <c r="K473" s="3">
        <v>523693</v>
      </c>
      <c r="L473" s="3" t="s">
        <v>0</v>
      </c>
      <c r="M473" s="3">
        <v>0</v>
      </c>
      <c r="N473" s="3" t="s">
        <v>0</v>
      </c>
      <c r="O473" t="s">
        <v>0</v>
      </c>
    </row>
    <row r="474" spans="1:15" x14ac:dyDescent="0.25">
      <c r="A474" s="3" t="str">
        <f>VLOOKUP(B474,'Seed-Summaries'!A:G,7,FALSE)</f>
        <v>Part Homologous &amp; on 2 contigs</v>
      </c>
      <c r="B474" s="3" t="s">
        <v>56</v>
      </c>
      <c r="C474" s="3" t="s">
        <v>57</v>
      </c>
      <c r="D474" s="3">
        <v>76.319999999999993</v>
      </c>
      <c r="E474" s="3">
        <v>61.2</v>
      </c>
      <c r="F474" s="4">
        <v>8.9999999999999995E-9</v>
      </c>
      <c r="G474" s="3">
        <v>180</v>
      </c>
      <c r="H474" s="3">
        <v>217</v>
      </c>
      <c r="I474" s="3" t="s">
        <v>561</v>
      </c>
      <c r="J474" s="3">
        <v>523128</v>
      </c>
      <c r="K474" s="3">
        <v>523241</v>
      </c>
      <c r="L474" s="3" t="s">
        <v>0</v>
      </c>
      <c r="M474" s="3">
        <v>0</v>
      </c>
      <c r="N474" s="3" t="s">
        <v>0</v>
      </c>
      <c r="O474" t="s">
        <v>0</v>
      </c>
    </row>
    <row r="475" spans="1:15" x14ac:dyDescent="0.25">
      <c r="A475" s="3" t="str">
        <f>VLOOKUP(B475,'Seed-Summaries'!A:G,7,FALSE)</f>
        <v>Part Homologous &amp; on 2 contigs</v>
      </c>
      <c r="B475" s="3" t="s">
        <v>56</v>
      </c>
      <c r="C475" s="3" t="s">
        <v>57</v>
      </c>
      <c r="D475" s="3">
        <v>46.67</v>
      </c>
      <c r="E475" s="3">
        <v>223</v>
      </c>
      <c r="F475" s="4">
        <v>2.0000000000000001E-62</v>
      </c>
      <c r="G475" s="3">
        <v>205</v>
      </c>
      <c r="H475" s="3">
        <v>458</v>
      </c>
      <c r="I475" s="3" t="s">
        <v>662</v>
      </c>
      <c r="J475" s="3">
        <v>14145</v>
      </c>
      <c r="K475" s="3">
        <v>14855</v>
      </c>
      <c r="L475" s="3" t="s">
        <v>663</v>
      </c>
      <c r="M475" s="3">
        <v>1</v>
      </c>
      <c r="N475" s="3" t="s">
        <v>58</v>
      </c>
      <c r="O475" s="6" t="s">
        <v>1639</v>
      </c>
    </row>
    <row r="476" spans="1:15" x14ac:dyDescent="0.25">
      <c r="A476" s="3" t="str">
        <f>VLOOKUP(B476,'Seed-Summaries'!A:G,7,FALSE)</f>
        <v>Fused</v>
      </c>
      <c r="B476" s="3" t="s">
        <v>664</v>
      </c>
      <c r="C476" s="3" t="s">
        <v>665</v>
      </c>
      <c r="D476" s="3">
        <v>75</v>
      </c>
      <c r="E476" s="3">
        <v>297</v>
      </c>
      <c r="F476" s="4">
        <v>2.0000000000000001E-89</v>
      </c>
      <c r="G476" s="3">
        <v>1</v>
      </c>
      <c r="H476" s="3">
        <v>176</v>
      </c>
      <c r="I476" s="3" t="s">
        <v>666</v>
      </c>
      <c r="J476" s="3">
        <v>26914</v>
      </c>
      <c r="K476" s="3">
        <v>27441</v>
      </c>
      <c r="L476" s="3" t="s">
        <v>667</v>
      </c>
      <c r="M476" s="3">
        <v>13</v>
      </c>
      <c r="N476" s="3" t="s">
        <v>61</v>
      </c>
      <c r="O476" s="6" t="s">
        <v>1640</v>
      </c>
    </row>
    <row r="477" spans="1:15" x14ac:dyDescent="0.25">
      <c r="A477" s="3" t="str">
        <f>VLOOKUP(B477,'Seed-Summaries'!A:G,7,FALSE)</f>
        <v>Fused</v>
      </c>
      <c r="B477" s="3" t="s">
        <v>664</v>
      </c>
      <c r="C477" s="3" t="s">
        <v>665</v>
      </c>
      <c r="D477" s="3">
        <v>71.94</v>
      </c>
      <c r="E477" s="3">
        <v>295</v>
      </c>
      <c r="F477" s="4">
        <v>6.9999999999999994E-89</v>
      </c>
      <c r="G477" s="3">
        <v>202</v>
      </c>
      <c r="H477" s="3">
        <v>397</v>
      </c>
      <c r="I477" s="3" t="s">
        <v>666</v>
      </c>
      <c r="J477" s="3">
        <v>25873</v>
      </c>
      <c r="K477" s="3">
        <v>26460</v>
      </c>
      <c r="L477" s="3" t="s">
        <v>667</v>
      </c>
      <c r="M477" s="3">
        <v>13</v>
      </c>
      <c r="N477" s="3" t="s">
        <v>61</v>
      </c>
      <c r="O477" s="6" t="s">
        <v>1640</v>
      </c>
    </row>
    <row r="478" spans="1:15" x14ac:dyDescent="0.25">
      <c r="A478" s="3" t="str">
        <f>VLOOKUP(B478,'Seed-Summaries'!A:G,7,FALSE)</f>
        <v>Part Homologous &amp; on 2 contigs</v>
      </c>
      <c r="B478" s="3" t="s">
        <v>668</v>
      </c>
      <c r="C478" s="3" t="s">
        <v>669</v>
      </c>
      <c r="D478" s="3">
        <v>43.24</v>
      </c>
      <c r="E478" s="3">
        <v>132</v>
      </c>
      <c r="F478" s="4">
        <v>1.0000000000000001E-33</v>
      </c>
      <c r="G478" s="3">
        <v>21</v>
      </c>
      <c r="H478" s="3">
        <v>164</v>
      </c>
      <c r="I478" s="3" t="s">
        <v>670</v>
      </c>
      <c r="J478" s="3">
        <v>11583</v>
      </c>
      <c r="K478" s="3">
        <v>12026</v>
      </c>
      <c r="L478" s="3" t="s">
        <v>671</v>
      </c>
      <c r="M478" s="3">
        <v>1</v>
      </c>
      <c r="N478" s="3" t="s">
        <v>1641</v>
      </c>
      <c r="O478" s="6" t="s">
        <v>1642</v>
      </c>
    </row>
    <row r="479" spans="1:15" x14ac:dyDescent="0.25">
      <c r="A479" s="3" t="str">
        <f>VLOOKUP(B479,'Seed-Summaries'!A:G,7,FALSE)</f>
        <v>Part Homologous &amp; on 2 contigs</v>
      </c>
      <c r="B479" s="3" t="s">
        <v>668</v>
      </c>
      <c r="C479" s="3" t="s">
        <v>669</v>
      </c>
      <c r="D479" s="3">
        <v>90.7</v>
      </c>
      <c r="E479" s="3">
        <v>66.599999999999994</v>
      </c>
      <c r="F479" s="4">
        <v>3E-11</v>
      </c>
      <c r="G479" s="3">
        <v>174</v>
      </c>
      <c r="H479" s="3">
        <v>216</v>
      </c>
      <c r="I479" s="3" t="s">
        <v>672</v>
      </c>
      <c r="J479" s="3">
        <v>556371</v>
      </c>
      <c r="K479" s="3">
        <v>556499</v>
      </c>
      <c r="L479" s="3" t="s">
        <v>0</v>
      </c>
      <c r="M479" s="3">
        <v>0</v>
      </c>
      <c r="N479" s="3" t="s">
        <v>0</v>
      </c>
      <c r="O479" t="s">
        <v>0</v>
      </c>
    </row>
    <row r="480" spans="1:15" x14ac:dyDescent="0.25">
      <c r="A480" s="3" t="str">
        <f>VLOOKUP(B480,'Seed-Summaries'!A:G,7,FALSE)</f>
        <v>Part Homologous &amp; on 2 contigs</v>
      </c>
      <c r="B480" s="3" t="s">
        <v>668</v>
      </c>
      <c r="C480" s="3" t="s">
        <v>669</v>
      </c>
      <c r="D480" s="3">
        <v>95.45</v>
      </c>
      <c r="E480" s="3">
        <v>91.3</v>
      </c>
      <c r="F480" s="4">
        <v>9.9999999999999998E-20</v>
      </c>
      <c r="G480" s="3">
        <v>214</v>
      </c>
      <c r="H480" s="3">
        <v>257</v>
      </c>
      <c r="I480" s="3" t="s">
        <v>672</v>
      </c>
      <c r="J480" s="3">
        <v>557008</v>
      </c>
      <c r="K480" s="3">
        <v>557139</v>
      </c>
      <c r="L480" s="3" t="s">
        <v>0</v>
      </c>
      <c r="M480" s="3">
        <v>0</v>
      </c>
      <c r="N480" s="3" t="s">
        <v>0</v>
      </c>
      <c r="O480" t="s">
        <v>0</v>
      </c>
    </row>
    <row r="481" spans="1:15" x14ac:dyDescent="0.25">
      <c r="A481" s="3" t="str">
        <f>VLOOKUP(B481,'Seed-Summaries'!A:G,7,FALSE)</f>
        <v>Part Homologous &amp; on 2 contigs</v>
      </c>
      <c r="B481" s="3" t="s">
        <v>668</v>
      </c>
      <c r="C481" s="3" t="s">
        <v>669</v>
      </c>
      <c r="D481" s="3">
        <v>96.15</v>
      </c>
      <c r="E481" s="3">
        <v>56.6</v>
      </c>
      <c r="F481" s="4">
        <v>5.9999999999999995E-8</v>
      </c>
      <c r="G481" s="3">
        <v>258</v>
      </c>
      <c r="H481" s="3">
        <v>283</v>
      </c>
      <c r="I481" s="3" t="s">
        <v>672</v>
      </c>
      <c r="J481" s="3">
        <v>557917</v>
      </c>
      <c r="K481" s="3">
        <v>557994</v>
      </c>
      <c r="L481" s="3" t="s">
        <v>0</v>
      </c>
      <c r="M481" s="3">
        <v>0</v>
      </c>
      <c r="N481" s="3" t="s">
        <v>0</v>
      </c>
      <c r="O481" t="s">
        <v>0</v>
      </c>
    </row>
    <row r="482" spans="1:15" x14ac:dyDescent="0.25">
      <c r="A482" s="3" t="str">
        <f>VLOOKUP(B482,'Seed-Summaries'!A:G,7,FALSE)</f>
        <v>Ambiguous: 2 contigs &amp; 2 genes</v>
      </c>
      <c r="B482" s="3" t="s">
        <v>673</v>
      </c>
      <c r="C482" s="3" t="s">
        <v>674</v>
      </c>
      <c r="D482" s="3">
        <v>41.49</v>
      </c>
      <c r="E482" s="3">
        <v>143</v>
      </c>
      <c r="F482" s="4">
        <v>1.9999999999999999E-34</v>
      </c>
      <c r="G482" s="3">
        <v>1</v>
      </c>
      <c r="H482" s="3">
        <v>255</v>
      </c>
      <c r="I482" s="3" t="s">
        <v>272</v>
      </c>
      <c r="J482" s="3">
        <v>1046942</v>
      </c>
      <c r="K482" s="3">
        <v>1047769</v>
      </c>
      <c r="L482" s="3" t="s">
        <v>675</v>
      </c>
      <c r="M482" s="3">
        <v>10</v>
      </c>
      <c r="N482" s="3" t="s">
        <v>1643</v>
      </c>
      <c r="O482" t="s">
        <v>1644</v>
      </c>
    </row>
    <row r="483" spans="1:15" x14ac:dyDescent="0.25">
      <c r="A483" s="3" t="str">
        <f>VLOOKUP(B483,'Seed-Summaries'!A:G,7,FALSE)</f>
        <v>Ambiguous: 2 contigs &amp; 2 genes</v>
      </c>
      <c r="B483" s="3" t="s">
        <v>673</v>
      </c>
      <c r="C483" s="3" t="s">
        <v>674</v>
      </c>
      <c r="D483" s="3">
        <v>32.89</v>
      </c>
      <c r="E483" s="3">
        <v>160</v>
      </c>
      <c r="F483" s="4">
        <v>6.0000000000000004E-40</v>
      </c>
      <c r="G483" s="3">
        <v>365</v>
      </c>
      <c r="H483" s="3">
        <v>617</v>
      </c>
      <c r="I483" s="3" t="s">
        <v>676</v>
      </c>
      <c r="J483" s="3">
        <v>134266</v>
      </c>
      <c r="K483" s="3">
        <v>135165</v>
      </c>
      <c r="L483" s="3" t="s">
        <v>677</v>
      </c>
      <c r="M483" s="3">
        <v>5</v>
      </c>
      <c r="N483" s="3" t="s">
        <v>1645</v>
      </c>
      <c r="O483" s="6" t="s">
        <v>1646</v>
      </c>
    </row>
    <row r="484" spans="1:15" x14ac:dyDescent="0.25">
      <c r="A484" s="3" t="str">
        <f>VLOOKUP(B484,'Seed-Summaries'!A:G,7,FALSE)</f>
        <v>Missed</v>
      </c>
      <c r="B484" s="3" t="s">
        <v>678</v>
      </c>
      <c r="C484" s="3" t="s">
        <v>679</v>
      </c>
      <c r="D484" s="3">
        <v>61.9</v>
      </c>
      <c r="E484" s="3">
        <v>76.3</v>
      </c>
      <c r="F484" s="4">
        <v>1.0000000000000001E-15</v>
      </c>
      <c r="G484" s="3">
        <v>1</v>
      </c>
      <c r="H484" s="3">
        <v>63</v>
      </c>
      <c r="I484" s="3" t="s">
        <v>680</v>
      </c>
      <c r="J484" s="3">
        <v>65898</v>
      </c>
      <c r="K484" s="3">
        <v>66083</v>
      </c>
      <c r="L484" s="3" t="s">
        <v>0</v>
      </c>
      <c r="M484" s="3">
        <v>0</v>
      </c>
      <c r="N484" s="3" t="s">
        <v>0</v>
      </c>
      <c r="O484" t="s">
        <v>0</v>
      </c>
    </row>
    <row r="485" spans="1:15" x14ac:dyDescent="0.25">
      <c r="A485" s="3" t="str">
        <f>VLOOKUP(B485,'Seed-Summaries'!A:G,7,FALSE)</f>
        <v>Missed</v>
      </c>
      <c r="B485" s="3" t="s">
        <v>678</v>
      </c>
      <c r="C485" s="3" t="s">
        <v>679</v>
      </c>
      <c r="D485" s="3">
        <v>51.64</v>
      </c>
      <c r="E485" s="3">
        <v>108</v>
      </c>
      <c r="F485" s="4">
        <v>1E-26</v>
      </c>
      <c r="G485" s="3">
        <v>50</v>
      </c>
      <c r="H485" s="3">
        <v>169</v>
      </c>
      <c r="I485" s="3" t="s">
        <v>680</v>
      </c>
      <c r="J485" s="3">
        <v>74631</v>
      </c>
      <c r="K485" s="3">
        <v>74984</v>
      </c>
      <c r="L485" s="3" t="s">
        <v>0</v>
      </c>
      <c r="M485" s="3">
        <v>0</v>
      </c>
      <c r="N485" s="3" t="s">
        <v>0</v>
      </c>
      <c r="O485" t="s">
        <v>0</v>
      </c>
    </row>
    <row r="486" spans="1:15" x14ac:dyDescent="0.25">
      <c r="A486" s="3" t="str">
        <f>VLOOKUP(B486,'Seed-Summaries'!A:G,7,FALSE)</f>
        <v>Ambiguous: 2 contigs &amp; 2 genes</v>
      </c>
      <c r="B486" s="3" t="s">
        <v>681</v>
      </c>
      <c r="C486" s="3" t="s">
        <v>682</v>
      </c>
      <c r="D486" s="3">
        <v>83.42</v>
      </c>
      <c r="E486" s="3">
        <v>274</v>
      </c>
      <c r="F486" s="4">
        <v>1.9999999999999999E-77</v>
      </c>
      <c r="G486" s="3">
        <v>1</v>
      </c>
      <c r="H486" s="3">
        <v>198</v>
      </c>
      <c r="I486" s="3" t="s">
        <v>683</v>
      </c>
      <c r="J486" s="3">
        <v>225386</v>
      </c>
      <c r="K486" s="3">
        <v>225982</v>
      </c>
      <c r="L486" s="3" t="s">
        <v>684</v>
      </c>
      <c r="M486" s="3">
        <v>8</v>
      </c>
      <c r="N486" s="3" t="s">
        <v>1647</v>
      </c>
      <c r="O486" s="6" t="s">
        <v>1648</v>
      </c>
    </row>
    <row r="487" spans="1:15" x14ac:dyDescent="0.25">
      <c r="A487" s="3" t="str">
        <f>VLOOKUP(B487,'Seed-Summaries'!A:G,7,FALSE)</f>
        <v>Ambiguous: 2 contigs &amp; 2 genes</v>
      </c>
      <c r="B487" s="3" t="s">
        <v>681</v>
      </c>
      <c r="C487" s="3" t="s">
        <v>682</v>
      </c>
      <c r="D487" s="3">
        <v>90.77</v>
      </c>
      <c r="E487" s="3">
        <v>132</v>
      </c>
      <c r="F487" s="4">
        <v>1.0000000000000001E-30</v>
      </c>
      <c r="G487" s="3">
        <v>193</v>
      </c>
      <c r="H487" s="3">
        <v>257</v>
      </c>
      <c r="I487" s="3" t="s">
        <v>683</v>
      </c>
      <c r="J487" s="3">
        <v>224329</v>
      </c>
      <c r="K487" s="3">
        <v>224523</v>
      </c>
      <c r="L487" s="3" t="s">
        <v>0</v>
      </c>
      <c r="M487" s="3">
        <v>0</v>
      </c>
      <c r="N487" s="3" t="s">
        <v>0</v>
      </c>
      <c r="O487" t="s">
        <v>0</v>
      </c>
    </row>
    <row r="488" spans="1:15" x14ac:dyDescent="0.25">
      <c r="A488" s="3" t="str">
        <f>VLOOKUP(B488,'Seed-Summaries'!A:G,7,FALSE)</f>
        <v>Ambiguous: 2 contigs &amp; 2 genes</v>
      </c>
      <c r="B488" s="3" t="s">
        <v>681</v>
      </c>
      <c r="C488" s="3" t="s">
        <v>682</v>
      </c>
      <c r="D488" s="3">
        <v>59.18</v>
      </c>
      <c r="E488" s="3">
        <v>58.9</v>
      </c>
      <c r="F488" s="4">
        <v>9.9999999999999995E-8</v>
      </c>
      <c r="G488" s="3">
        <v>248</v>
      </c>
      <c r="H488" s="3">
        <v>288</v>
      </c>
      <c r="I488" s="3" t="s">
        <v>683</v>
      </c>
      <c r="J488" s="3">
        <v>222200</v>
      </c>
      <c r="K488" s="3">
        <v>222346</v>
      </c>
      <c r="L488" s="3" t="s">
        <v>684</v>
      </c>
      <c r="M488" s="3">
        <v>8</v>
      </c>
      <c r="N488" s="3" t="s">
        <v>1647</v>
      </c>
      <c r="O488" s="6" t="s">
        <v>1648</v>
      </c>
    </row>
    <row r="489" spans="1:15" x14ac:dyDescent="0.25">
      <c r="A489" s="3" t="str">
        <f>VLOOKUP(B489,'Seed-Summaries'!A:G,7,FALSE)</f>
        <v>Ambiguous: 2 contigs &amp; 2 genes</v>
      </c>
      <c r="B489" s="3" t="s">
        <v>681</v>
      </c>
      <c r="C489" s="3" t="s">
        <v>682</v>
      </c>
      <c r="D489" s="3">
        <v>86.11</v>
      </c>
      <c r="E489" s="3">
        <v>71.2</v>
      </c>
      <c r="F489" s="4">
        <v>1.9999999999999999E-11</v>
      </c>
      <c r="G489" s="3">
        <v>297</v>
      </c>
      <c r="H489" s="3">
        <v>332</v>
      </c>
      <c r="I489" s="3" t="s">
        <v>683</v>
      </c>
      <c r="J489" s="3">
        <v>221148</v>
      </c>
      <c r="K489" s="3">
        <v>221255</v>
      </c>
      <c r="L489" s="3" t="s">
        <v>0</v>
      </c>
      <c r="M489" s="3">
        <v>0</v>
      </c>
      <c r="N489" s="3" t="s">
        <v>0</v>
      </c>
      <c r="O489" t="s">
        <v>0</v>
      </c>
    </row>
    <row r="490" spans="1:15" x14ac:dyDescent="0.25">
      <c r="A490" s="3" t="str">
        <f>VLOOKUP(B490,'Seed-Summaries'!A:G,7,FALSE)</f>
        <v>Ambiguous: 2 contigs &amp; 2 genes</v>
      </c>
      <c r="B490" s="3" t="s">
        <v>681</v>
      </c>
      <c r="C490" s="3" t="s">
        <v>682</v>
      </c>
      <c r="D490" s="3">
        <v>88.68</v>
      </c>
      <c r="E490" s="3">
        <v>73.599999999999994</v>
      </c>
      <c r="F490" s="4">
        <v>3.0000000000000001E-12</v>
      </c>
      <c r="G490" s="3">
        <v>333</v>
      </c>
      <c r="H490" s="3">
        <v>384</v>
      </c>
      <c r="I490" s="3" t="s">
        <v>683</v>
      </c>
      <c r="J490" s="3">
        <v>220308</v>
      </c>
      <c r="K490" s="3">
        <v>220466</v>
      </c>
      <c r="L490" s="3" t="s">
        <v>0</v>
      </c>
      <c r="M490" s="3">
        <v>0</v>
      </c>
      <c r="N490" s="3" t="s">
        <v>0</v>
      </c>
      <c r="O490" t="s">
        <v>0</v>
      </c>
    </row>
    <row r="491" spans="1:15" x14ac:dyDescent="0.25">
      <c r="A491" s="3" t="str">
        <f>VLOOKUP(B491,'Seed-Summaries'!A:G,7,FALSE)</f>
        <v>Ambiguous: 2 contigs &amp; 2 genes</v>
      </c>
      <c r="B491" s="3" t="s">
        <v>681</v>
      </c>
      <c r="C491" s="3" t="s">
        <v>682</v>
      </c>
      <c r="D491" s="3">
        <v>47.54</v>
      </c>
      <c r="E491" s="3">
        <v>56.6</v>
      </c>
      <c r="F491" s="4">
        <v>4.9999999999999998E-7</v>
      </c>
      <c r="G491" s="3">
        <v>366</v>
      </c>
      <c r="H491" s="3">
        <v>424</v>
      </c>
      <c r="I491" s="3" t="s">
        <v>685</v>
      </c>
      <c r="J491" s="3">
        <v>335627</v>
      </c>
      <c r="K491" s="3">
        <v>335809</v>
      </c>
      <c r="L491" s="3" t="s">
        <v>686</v>
      </c>
      <c r="M491" s="3">
        <v>18</v>
      </c>
      <c r="N491" s="3" t="s">
        <v>1649</v>
      </c>
      <c r="O491" s="6" t="s">
        <v>1650</v>
      </c>
    </row>
    <row r="492" spans="1:15" x14ac:dyDescent="0.25">
      <c r="A492" s="3" t="str">
        <f>VLOOKUP(B492,'Seed-Summaries'!A:G,7,FALSE)</f>
        <v>Ambiguous: 2 contigs &amp; 2 genes</v>
      </c>
      <c r="B492" s="3" t="s">
        <v>681</v>
      </c>
      <c r="C492" s="3" t="s">
        <v>682</v>
      </c>
      <c r="D492" s="3">
        <v>80</v>
      </c>
      <c r="E492" s="3">
        <v>153</v>
      </c>
      <c r="F492" s="4">
        <v>3E-37</v>
      </c>
      <c r="G492" s="3">
        <v>406</v>
      </c>
      <c r="H492" s="3">
        <v>495</v>
      </c>
      <c r="I492" s="3" t="s">
        <v>683</v>
      </c>
      <c r="J492" s="3">
        <v>218918</v>
      </c>
      <c r="K492" s="3">
        <v>219187</v>
      </c>
      <c r="L492" s="3" t="s">
        <v>0</v>
      </c>
      <c r="M492" s="3">
        <v>0</v>
      </c>
      <c r="N492" s="3" t="s">
        <v>0</v>
      </c>
      <c r="O492" t="s">
        <v>0</v>
      </c>
    </row>
    <row r="493" spans="1:15" x14ac:dyDescent="0.25">
      <c r="A493" s="3" t="str">
        <f>VLOOKUP(B493,'Seed-Summaries'!A:G,7,FALSE)</f>
        <v>Ambiguous: 2 contigs &amp; 2 genes</v>
      </c>
      <c r="B493" s="3" t="s">
        <v>681</v>
      </c>
      <c r="C493" s="3" t="s">
        <v>682</v>
      </c>
      <c r="D493" s="3">
        <v>97.14</v>
      </c>
      <c r="E493" s="3">
        <v>74.7</v>
      </c>
      <c r="F493" s="4">
        <v>9.9999999999999998E-13</v>
      </c>
      <c r="G493" s="3">
        <v>492</v>
      </c>
      <c r="H493" s="3">
        <v>526</v>
      </c>
      <c r="I493" s="3" t="s">
        <v>683</v>
      </c>
      <c r="J493" s="3">
        <v>218251</v>
      </c>
      <c r="K493" s="3">
        <v>218355</v>
      </c>
      <c r="L493" s="3" t="s">
        <v>0</v>
      </c>
      <c r="M493" s="3">
        <v>0</v>
      </c>
      <c r="N493" s="3" t="s">
        <v>0</v>
      </c>
      <c r="O493" t="s">
        <v>0</v>
      </c>
    </row>
    <row r="494" spans="1:15" x14ac:dyDescent="0.25">
      <c r="A494" s="3" t="str">
        <f>VLOOKUP(B494,'Seed-Summaries'!A:G,7,FALSE)</f>
        <v>Ambiguous: 2 contigs &amp; 2 genes</v>
      </c>
      <c r="B494" s="3" t="s">
        <v>681</v>
      </c>
      <c r="C494" s="3" t="s">
        <v>682</v>
      </c>
      <c r="D494" s="3">
        <v>84.13</v>
      </c>
      <c r="E494" s="3">
        <v>122</v>
      </c>
      <c r="F494" s="4">
        <v>2.0000000000000001E-27</v>
      </c>
      <c r="G494" s="3">
        <v>526</v>
      </c>
      <c r="H494" s="3">
        <v>588</v>
      </c>
      <c r="I494" s="3" t="s">
        <v>683</v>
      </c>
      <c r="J494" s="3">
        <v>217522</v>
      </c>
      <c r="K494" s="3">
        <v>217710</v>
      </c>
      <c r="L494" s="3" t="s">
        <v>0</v>
      </c>
      <c r="M494" s="3">
        <v>0</v>
      </c>
      <c r="N494" s="3" t="s">
        <v>0</v>
      </c>
      <c r="O494" t="s">
        <v>0</v>
      </c>
    </row>
    <row r="495" spans="1:15" x14ac:dyDescent="0.25">
      <c r="A495" s="3" t="str">
        <f>VLOOKUP(B495,'Seed-Summaries'!A:G,7,FALSE)</f>
        <v>Homologous</v>
      </c>
      <c r="B495" s="3" t="s">
        <v>59</v>
      </c>
      <c r="C495" s="3" t="s">
        <v>60</v>
      </c>
      <c r="D495" s="3">
        <v>85.36</v>
      </c>
      <c r="E495" s="3">
        <v>560</v>
      </c>
      <c r="F495" s="4">
        <v>1E-180</v>
      </c>
      <c r="G495" s="3">
        <v>95</v>
      </c>
      <c r="H495" s="3">
        <v>415</v>
      </c>
      <c r="I495" s="3" t="s">
        <v>687</v>
      </c>
      <c r="J495" s="3">
        <v>703625</v>
      </c>
      <c r="K495" s="3">
        <v>704575</v>
      </c>
      <c r="L495" s="3" t="s">
        <v>688</v>
      </c>
      <c r="M495" s="3">
        <v>3</v>
      </c>
      <c r="N495" s="3" t="s">
        <v>0</v>
      </c>
      <c r="O495" t="s">
        <v>0</v>
      </c>
    </row>
    <row r="496" spans="1:15" x14ac:dyDescent="0.25">
      <c r="A496" s="3" t="str">
        <f>VLOOKUP(B496,'Seed-Summaries'!A:G,7,FALSE)</f>
        <v>Homologous</v>
      </c>
      <c r="B496" s="3" t="s">
        <v>689</v>
      </c>
      <c r="C496" s="3" t="s">
        <v>690</v>
      </c>
      <c r="D496" s="3">
        <v>94.44</v>
      </c>
      <c r="E496" s="3">
        <v>73.599999999999994</v>
      </c>
      <c r="F496" s="4">
        <v>8.9999999999999995E-15</v>
      </c>
      <c r="G496" s="3">
        <v>14</v>
      </c>
      <c r="H496" s="3">
        <v>49</v>
      </c>
      <c r="I496" s="3" t="s">
        <v>307</v>
      </c>
      <c r="J496" s="3">
        <v>151856</v>
      </c>
      <c r="K496" s="3">
        <v>151963</v>
      </c>
      <c r="L496" s="3" t="s">
        <v>691</v>
      </c>
      <c r="M496" s="3">
        <v>12</v>
      </c>
      <c r="N496" s="3" t="s">
        <v>1651</v>
      </c>
      <c r="O496" s="6" t="s">
        <v>1652</v>
      </c>
    </row>
    <row r="497" spans="1:15" x14ac:dyDescent="0.25">
      <c r="A497" s="3" t="str">
        <f>VLOOKUP(B497,'Seed-Summaries'!A:G,7,FALSE)</f>
        <v>Homologous</v>
      </c>
      <c r="B497" s="3" t="s">
        <v>689</v>
      </c>
      <c r="C497" s="3" t="s">
        <v>690</v>
      </c>
      <c r="D497" s="3">
        <v>100</v>
      </c>
      <c r="E497" s="3">
        <v>73.2</v>
      </c>
      <c r="F497" s="4">
        <v>1E-14</v>
      </c>
      <c r="G497" s="3">
        <v>51</v>
      </c>
      <c r="H497" s="3">
        <v>82</v>
      </c>
      <c r="I497" s="3" t="s">
        <v>307</v>
      </c>
      <c r="J497" s="3">
        <v>152212</v>
      </c>
      <c r="K497" s="3">
        <v>152307</v>
      </c>
      <c r="L497" s="3" t="s">
        <v>691</v>
      </c>
      <c r="M497" s="3">
        <v>12</v>
      </c>
      <c r="N497" s="3" t="s">
        <v>1651</v>
      </c>
      <c r="O497" s="6" t="s">
        <v>1652</v>
      </c>
    </row>
    <row r="498" spans="1:15" x14ac:dyDescent="0.25">
      <c r="A498" s="3" t="str">
        <f>VLOOKUP(B498,'Seed-Summaries'!A:G,7,FALSE)</f>
        <v>Homologous</v>
      </c>
      <c r="B498" s="3" t="s">
        <v>689</v>
      </c>
      <c r="C498" s="3" t="s">
        <v>690</v>
      </c>
      <c r="D498" s="3">
        <v>96.72</v>
      </c>
      <c r="E498" s="3">
        <v>124</v>
      </c>
      <c r="F498" s="4">
        <v>2.0000000000000001E-32</v>
      </c>
      <c r="G498" s="3">
        <v>82</v>
      </c>
      <c r="H498" s="3">
        <v>142</v>
      </c>
      <c r="I498" s="3" t="s">
        <v>307</v>
      </c>
      <c r="J498" s="3">
        <v>152782</v>
      </c>
      <c r="K498" s="3">
        <v>152964</v>
      </c>
      <c r="L498" s="3" t="s">
        <v>691</v>
      </c>
      <c r="M498" s="3">
        <v>12</v>
      </c>
      <c r="N498" s="3" t="s">
        <v>1651</v>
      </c>
      <c r="O498" s="6" t="s">
        <v>1652</v>
      </c>
    </row>
    <row r="499" spans="1:15" x14ac:dyDescent="0.25">
      <c r="A499" s="3" t="str">
        <f>VLOOKUP(B499,'Seed-Summaries'!A:G,7,FALSE)</f>
        <v>Homologous</v>
      </c>
      <c r="B499" s="3" t="s">
        <v>689</v>
      </c>
      <c r="C499" s="3" t="s">
        <v>690</v>
      </c>
      <c r="D499" s="3">
        <v>84</v>
      </c>
      <c r="E499" s="3">
        <v>50.8</v>
      </c>
      <c r="F499" s="4">
        <v>6.9999999999999997E-7</v>
      </c>
      <c r="G499" s="3">
        <v>143</v>
      </c>
      <c r="H499" s="3">
        <v>167</v>
      </c>
      <c r="I499" s="3" t="s">
        <v>307</v>
      </c>
      <c r="J499" s="3">
        <v>155294</v>
      </c>
      <c r="K499" s="3">
        <v>155368</v>
      </c>
      <c r="L499" s="3" t="s">
        <v>0</v>
      </c>
      <c r="M499" s="3">
        <v>0</v>
      </c>
      <c r="N499" s="3" t="s">
        <v>0</v>
      </c>
      <c r="O499" t="s">
        <v>0</v>
      </c>
    </row>
    <row r="500" spans="1:15" x14ac:dyDescent="0.25">
      <c r="A500" s="3" t="str">
        <f>VLOOKUP(B500,'Seed-Summaries'!A:G,7,FALSE)</f>
        <v>Fused</v>
      </c>
      <c r="B500" s="3" t="s">
        <v>692</v>
      </c>
      <c r="C500" s="3" t="s">
        <v>693</v>
      </c>
      <c r="D500" s="3">
        <v>68</v>
      </c>
      <c r="E500" s="3">
        <v>76.3</v>
      </c>
      <c r="F500" s="4">
        <v>2.9999999999999998E-14</v>
      </c>
      <c r="G500" s="3">
        <v>2</v>
      </c>
      <c r="H500" s="3">
        <v>51</v>
      </c>
      <c r="I500" s="3" t="s">
        <v>694</v>
      </c>
      <c r="J500" s="3">
        <v>40142</v>
      </c>
      <c r="K500" s="3">
        <v>40291</v>
      </c>
      <c r="L500" s="3" t="s">
        <v>0</v>
      </c>
      <c r="M500" s="3">
        <v>0</v>
      </c>
      <c r="N500" s="3" t="s">
        <v>0</v>
      </c>
      <c r="O500" t="s">
        <v>0</v>
      </c>
    </row>
    <row r="501" spans="1:15" x14ac:dyDescent="0.25">
      <c r="A501" s="3" t="str">
        <f>VLOOKUP(B501,'Seed-Summaries'!A:G,7,FALSE)</f>
        <v>Fused</v>
      </c>
      <c r="B501" s="3" t="s">
        <v>692</v>
      </c>
      <c r="C501" s="3" t="s">
        <v>693</v>
      </c>
      <c r="D501" s="3">
        <v>93.51</v>
      </c>
      <c r="E501" s="3">
        <v>142</v>
      </c>
      <c r="F501" s="4">
        <v>1.9999999999999999E-36</v>
      </c>
      <c r="G501" s="3">
        <v>45</v>
      </c>
      <c r="H501" s="3">
        <v>121</v>
      </c>
      <c r="I501" s="3" t="s">
        <v>694</v>
      </c>
      <c r="J501" s="3">
        <v>40865</v>
      </c>
      <c r="K501" s="3">
        <v>41095</v>
      </c>
      <c r="L501" s="3" t="s">
        <v>695</v>
      </c>
      <c r="M501" s="3">
        <v>12</v>
      </c>
      <c r="N501" s="3" t="s">
        <v>1653</v>
      </c>
      <c r="O501" s="6" t="s">
        <v>1654</v>
      </c>
    </row>
    <row r="502" spans="1:15" x14ac:dyDescent="0.25">
      <c r="A502" s="3" t="str">
        <f>VLOOKUP(B502,'Seed-Summaries'!A:G,7,FALSE)</f>
        <v>Fused</v>
      </c>
      <c r="B502" s="3" t="s">
        <v>692</v>
      </c>
      <c r="C502" s="3" t="s">
        <v>693</v>
      </c>
      <c r="D502" s="3">
        <v>95.83</v>
      </c>
      <c r="E502" s="3">
        <v>149</v>
      </c>
      <c r="F502" s="4">
        <v>3.0000000000000003E-39</v>
      </c>
      <c r="G502" s="3">
        <v>119</v>
      </c>
      <c r="H502" s="3">
        <v>190</v>
      </c>
      <c r="I502" s="3" t="s">
        <v>694</v>
      </c>
      <c r="J502" s="3">
        <v>41744</v>
      </c>
      <c r="K502" s="3">
        <v>41959</v>
      </c>
      <c r="L502" s="3" t="s">
        <v>0</v>
      </c>
      <c r="M502" s="3">
        <v>0</v>
      </c>
      <c r="N502" s="3" t="s">
        <v>0</v>
      </c>
      <c r="O502" t="s">
        <v>0</v>
      </c>
    </row>
    <row r="503" spans="1:15" x14ac:dyDescent="0.25">
      <c r="A503" s="3" t="str">
        <f>VLOOKUP(B503,'Seed-Summaries'!A:G,7,FALSE)</f>
        <v>Missed</v>
      </c>
      <c r="B503" s="3" t="s">
        <v>696</v>
      </c>
      <c r="C503" s="3" t="s">
        <v>697</v>
      </c>
      <c r="D503" s="3">
        <v>89.83</v>
      </c>
      <c r="E503" s="3">
        <v>115</v>
      </c>
      <c r="F503" s="4">
        <v>1.9999999999999999E-28</v>
      </c>
      <c r="G503" s="3">
        <v>15</v>
      </c>
      <c r="H503" s="3">
        <v>73</v>
      </c>
      <c r="I503" s="3" t="s">
        <v>698</v>
      </c>
      <c r="J503" s="3">
        <v>182671</v>
      </c>
      <c r="K503" s="3">
        <v>182847</v>
      </c>
      <c r="L503" s="3" t="s">
        <v>0</v>
      </c>
      <c r="M503" s="3">
        <v>0</v>
      </c>
      <c r="N503" s="3" t="s">
        <v>0</v>
      </c>
      <c r="O503" t="s">
        <v>0</v>
      </c>
    </row>
    <row r="504" spans="1:15" x14ac:dyDescent="0.25">
      <c r="A504" s="3" t="str">
        <f>VLOOKUP(B504,'Seed-Summaries'!A:G,7,FALSE)</f>
        <v>Missed</v>
      </c>
      <c r="B504" s="3" t="s">
        <v>696</v>
      </c>
      <c r="C504" s="3" t="s">
        <v>697</v>
      </c>
      <c r="D504" s="3">
        <v>85.11</v>
      </c>
      <c r="E504" s="3">
        <v>89.7</v>
      </c>
      <c r="F504" s="4">
        <v>9.9999999999999998E-20</v>
      </c>
      <c r="G504" s="3">
        <v>71</v>
      </c>
      <c r="H504" s="3">
        <v>117</v>
      </c>
      <c r="I504" s="3" t="s">
        <v>698</v>
      </c>
      <c r="J504" s="3">
        <v>183528</v>
      </c>
      <c r="K504" s="3">
        <v>183668</v>
      </c>
      <c r="L504" s="3" t="s">
        <v>0</v>
      </c>
      <c r="M504" s="3">
        <v>0</v>
      </c>
      <c r="N504" s="3" t="s">
        <v>0</v>
      </c>
      <c r="O504" t="s">
        <v>0</v>
      </c>
    </row>
    <row r="505" spans="1:15" x14ac:dyDescent="0.25">
      <c r="A505" s="3" t="str">
        <f>VLOOKUP(B505,'Seed-Summaries'!A:G,7,FALSE)</f>
        <v>Missed</v>
      </c>
      <c r="B505" s="3" t="s">
        <v>696</v>
      </c>
      <c r="C505" s="3" t="s">
        <v>697</v>
      </c>
      <c r="D505" s="3">
        <v>71.88</v>
      </c>
      <c r="E505" s="3">
        <v>100</v>
      </c>
      <c r="F505" s="4">
        <v>3E-23</v>
      </c>
      <c r="G505" s="3">
        <v>106</v>
      </c>
      <c r="H505" s="3">
        <v>169</v>
      </c>
      <c r="I505" s="3" t="s">
        <v>698</v>
      </c>
      <c r="J505" s="3">
        <v>184008</v>
      </c>
      <c r="K505" s="3">
        <v>184199</v>
      </c>
      <c r="L505" s="3" t="s">
        <v>0</v>
      </c>
      <c r="M505" s="3">
        <v>0</v>
      </c>
      <c r="N505" s="3" t="s">
        <v>0</v>
      </c>
      <c r="O505" t="s">
        <v>0</v>
      </c>
    </row>
    <row r="506" spans="1:15" x14ac:dyDescent="0.25">
      <c r="A506" s="3" t="str">
        <f>VLOOKUP(B506,'Seed-Summaries'!A:G,7,FALSE)</f>
        <v>Missed</v>
      </c>
      <c r="B506" s="3" t="s">
        <v>696</v>
      </c>
      <c r="C506" s="3" t="s">
        <v>697</v>
      </c>
      <c r="D506" s="3">
        <v>81.48</v>
      </c>
      <c r="E506" s="3">
        <v>94.7</v>
      </c>
      <c r="F506" s="4">
        <v>1.9999999999999998E-21</v>
      </c>
      <c r="G506" s="3">
        <v>167</v>
      </c>
      <c r="H506" s="3">
        <v>220</v>
      </c>
      <c r="I506" s="3" t="s">
        <v>698</v>
      </c>
      <c r="J506" s="3">
        <v>184354</v>
      </c>
      <c r="K506" s="3">
        <v>184515</v>
      </c>
      <c r="L506" s="3" t="s">
        <v>0</v>
      </c>
      <c r="M506" s="3">
        <v>0</v>
      </c>
      <c r="N506" s="3" t="s">
        <v>0</v>
      </c>
      <c r="O506" t="s">
        <v>0</v>
      </c>
    </row>
    <row r="507" spans="1:15" x14ac:dyDescent="0.25">
      <c r="A507" s="3" t="str">
        <f>VLOOKUP(B507,'Seed-Summaries'!A:G,7,FALSE)</f>
        <v>Homologous</v>
      </c>
      <c r="B507" s="3" t="s">
        <v>699</v>
      </c>
      <c r="C507" s="3" t="s">
        <v>700</v>
      </c>
      <c r="D507" s="3">
        <v>30.29</v>
      </c>
      <c r="E507" s="3">
        <v>79.3</v>
      </c>
      <c r="F507" s="4">
        <v>2E-16</v>
      </c>
      <c r="G507" s="3">
        <v>3</v>
      </c>
      <c r="H507" s="3">
        <v>192</v>
      </c>
      <c r="I507" s="3" t="s">
        <v>701</v>
      </c>
      <c r="J507" s="3">
        <v>21178</v>
      </c>
      <c r="K507" s="3">
        <v>21792</v>
      </c>
      <c r="L507" s="3" t="s">
        <v>702</v>
      </c>
      <c r="M507" s="3">
        <v>1</v>
      </c>
      <c r="N507" s="3" t="s">
        <v>113</v>
      </c>
      <c r="O507" s="6" t="s">
        <v>1655</v>
      </c>
    </row>
    <row r="508" spans="1:15" x14ac:dyDescent="0.25">
      <c r="A508" s="3" t="str">
        <f>VLOOKUP(B508,'Seed-Summaries'!A:G,7,FALSE)</f>
        <v>Part Homologous &amp; on 2 contigs</v>
      </c>
      <c r="B508" s="3" t="s">
        <v>703</v>
      </c>
      <c r="C508" s="3" t="s">
        <v>704</v>
      </c>
      <c r="D508" s="3">
        <v>88.89</v>
      </c>
      <c r="E508" s="3">
        <v>96.3</v>
      </c>
      <c r="F508" s="4">
        <v>1.0000000000000001E-18</v>
      </c>
      <c r="G508" s="3">
        <v>40</v>
      </c>
      <c r="H508" s="3">
        <v>93</v>
      </c>
      <c r="I508" s="3" t="s">
        <v>705</v>
      </c>
      <c r="J508" s="3">
        <v>8941</v>
      </c>
      <c r="K508" s="3">
        <v>9102</v>
      </c>
      <c r="L508" s="3" t="s">
        <v>706</v>
      </c>
      <c r="M508" s="3">
        <v>3</v>
      </c>
      <c r="N508" s="3" t="s">
        <v>1656</v>
      </c>
      <c r="O508" s="6" t="s">
        <v>1657</v>
      </c>
    </row>
    <row r="509" spans="1:15" x14ac:dyDescent="0.25">
      <c r="A509" s="3" t="str">
        <f>VLOOKUP(B509,'Seed-Summaries'!A:G,7,FALSE)</f>
        <v>Part Homologous &amp; on 2 contigs</v>
      </c>
      <c r="B509" s="3" t="s">
        <v>703</v>
      </c>
      <c r="C509" s="3" t="s">
        <v>704</v>
      </c>
      <c r="D509" s="3">
        <v>100</v>
      </c>
      <c r="E509" s="3">
        <v>66.2</v>
      </c>
      <c r="F509" s="4">
        <v>2.0000000000000001E-9</v>
      </c>
      <c r="G509" s="3">
        <v>94</v>
      </c>
      <c r="H509" s="3">
        <v>126</v>
      </c>
      <c r="I509" s="3" t="s">
        <v>705</v>
      </c>
      <c r="J509" s="3">
        <v>8700</v>
      </c>
      <c r="K509" s="3">
        <v>8798</v>
      </c>
      <c r="L509" s="3" t="s">
        <v>706</v>
      </c>
      <c r="M509" s="3">
        <v>3</v>
      </c>
      <c r="N509" s="3" t="s">
        <v>1656</v>
      </c>
      <c r="O509" s="6" t="s">
        <v>1657</v>
      </c>
    </row>
    <row r="510" spans="1:15" x14ac:dyDescent="0.25">
      <c r="A510" s="3" t="str">
        <f>VLOOKUP(B510,'Seed-Summaries'!A:G,7,FALSE)</f>
        <v>Part Homologous &amp; on 2 contigs</v>
      </c>
      <c r="B510" s="3" t="s">
        <v>703</v>
      </c>
      <c r="C510" s="3" t="s">
        <v>704</v>
      </c>
      <c r="D510" s="3">
        <v>78.260000000000005</v>
      </c>
      <c r="E510" s="3">
        <v>53.1</v>
      </c>
      <c r="F510" s="4">
        <v>2.0000000000000002E-5</v>
      </c>
      <c r="G510" s="3">
        <v>192</v>
      </c>
      <c r="H510" s="3">
        <v>280</v>
      </c>
      <c r="I510" s="3" t="s">
        <v>705</v>
      </c>
      <c r="J510" s="3">
        <v>7506</v>
      </c>
      <c r="K510" s="3">
        <v>7781</v>
      </c>
      <c r="L510" s="3" t="s">
        <v>0</v>
      </c>
      <c r="M510" s="3">
        <v>0</v>
      </c>
      <c r="N510" s="3" t="s">
        <v>0</v>
      </c>
      <c r="O510" t="s">
        <v>0</v>
      </c>
    </row>
    <row r="511" spans="1:15" x14ac:dyDescent="0.25">
      <c r="A511" s="3" t="str">
        <f>VLOOKUP(B511,'Seed-Summaries'!A:G,7,FALSE)</f>
        <v>Part Homologous &amp; on 2 contigs</v>
      </c>
      <c r="B511" s="3" t="s">
        <v>703</v>
      </c>
      <c r="C511" s="3" t="s">
        <v>704</v>
      </c>
      <c r="D511" s="3">
        <v>81.819999999999993</v>
      </c>
      <c r="E511" s="3">
        <v>123</v>
      </c>
      <c r="F511" s="4">
        <v>1E-26</v>
      </c>
      <c r="G511" s="3">
        <v>278</v>
      </c>
      <c r="H511" s="3">
        <v>347</v>
      </c>
      <c r="I511" s="3" t="s">
        <v>705</v>
      </c>
      <c r="J511" s="3">
        <v>6186</v>
      </c>
      <c r="K511" s="3">
        <v>6416</v>
      </c>
      <c r="L511" s="3" t="s">
        <v>0</v>
      </c>
      <c r="M511" s="3">
        <v>0</v>
      </c>
      <c r="N511" s="3" t="s">
        <v>0</v>
      </c>
      <c r="O511" t="s">
        <v>0</v>
      </c>
    </row>
    <row r="512" spans="1:15" x14ac:dyDescent="0.25">
      <c r="A512" s="3" t="str">
        <f>VLOOKUP(B512,'Seed-Summaries'!A:G,7,FALSE)</f>
        <v>Part Homologous &amp; on 2 contigs</v>
      </c>
      <c r="B512" s="3" t="s">
        <v>703</v>
      </c>
      <c r="C512" s="3" t="s">
        <v>704</v>
      </c>
      <c r="D512" s="3">
        <v>92.31</v>
      </c>
      <c r="E512" s="3">
        <v>58.5</v>
      </c>
      <c r="F512" s="4">
        <v>3.9999999999999998E-7</v>
      </c>
      <c r="G512" s="3">
        <v>333</v>
      </c>
      <c r="H512" s="3">
        <v>384</v>
      </c>
      <c r="I512" s="3" t="s">
        <v>705</v>
      </c>
      <c r="J512" s="3">
        <v>5450</v>
      </c>
      <c r="K512" s="3">
        <v>5605</v>
      </c>
      <c r="L512" s="3" t="s">
        <v>0</v>
      </c>
      <c r="M512" s="3">
        <v>0</v>
      </c>
      <c r="N512" s="3" t="s">
        <v>0</v>
      </c>
      <c r="O512" t="s">
        <v>0</v>
      </c>
    </row>
    <row r="513" spans="1:15" x14ac:dyDescent="0.25">
      <c r="A513" s="3" t="str">
        <f>VLOOKUP(B513,'Seed-Summaries'!A:G,7,FALSE)</f>
        <v>Part Homologous &amp; on 2 contigs</v>
      </c>
      <c r="B513" s="3" t="s">
        <v>703</v>
      </c>
      <c r="C513" s="3" t="s">
        <v>704</v>
      </c>
      <c r="D513" s="3">
        <v>98.8</v>
      </c>
      <c r="E513" s="3">
        <v>407</v>
      </c>
      <c r="F513" s="4">
        <v>4.0000000000000002E-114</v>
      </c>
      <c r="G513" s="3">
        <v>384</v>
      </c>
      <c r="H513" s="3">
        <v>632</v>
      </c>
      <c r="I513" s="3" t="s">
        <v>705</v>
      </c>
      <c r="J513" s="3">
        <v>3910</v>
      </c>
      <c r="K513" s="3">
        <v>4656</v>
      </c>
      <c r="L513" s="3" t="s">
        <v>0</v>
      </c>
      <c r="M513" s="3">
        <v>0</v>
      </c>
      <c r="N513" s="3" t="s">
        <v>0</v>
      </c>
      <c r="O513" t="s">
        <v>0</v>
      </c>
    </row>
    <row r="514" spans="1:15" x14ac:dyDescent="0.25">
      <c r="A514" s="3" t="str">
        <f>VLOOKUP(B514,'Seed-Summaries'!A:G,7,FALSE)</f>
        <v>Part Homologous &amp; on 2 contigs</v>
      </c>
      <c r="B514" s="3" t="s">
        <v>703</v>
      </c>
      <c r="C514" s="3" t="s">
        <v>704</v>
      </c>
      <c r="D514" s="3">
        <v>87.01</v>
      </c>
      <c r="E514" s="3">
        <v>130</v>
      </c>
      <c r="F514" s="4">
        <v>6.0000000000000005E-29</v>
      </c>
      <c r="G514" s="3">
        <v>631</v>
      </c>
      <c r="H514" s="3">
        <v>707</v>
      </c>
      <c r="I514" s="3" t="s">
        <v>705</v>
      </c>
      <c r="J514" s="3">
        <v>3109</v>
      </c>
      <c r="K514" s="3">
        <v>3339</v>
      </c>
      <c r="L514" s="3" t="s">
        <v>0</v>
      </c>
      <c r="M514" s="3">
        <v>0</v>
      </c>
      <c r="N514" s="3" t="s">
        <v>0</v>
      </c>
      <c r="O514" t="s">
        <v>0</v>
      </c>
    </row>
    <row r="515" spans="1:15" x14ac:dyDescent="0.25">
      <c r="A515" s="3" t="str">
        <f>VLOOKUP(B515,'Seed-Summaries'!A:G,7,FALSE)</f>
        <v>Part Homologous &amp; on 2 contigs</v>
      </c>
      <c r="B515" s="3" t="s">
        <v>703</v>
      </c>
      <c r="C515" s="3" t="s">
        <v>704</v>
      </c>
      <c r="D515" s="3">
        <v>92.31</v>
      </c>
      <c r="E515" s="3">
        <v>96.7</v>
      </c>
      <c r="F515" s="4">
        <v>1.0000000000000001E-18</v>
      </c>
      <c r="G515" s="3">
        <v>702</v>
      </c>
      <c r="H515" s="3">
        <v>753</v>
      </c>
      <c r="I515" s="3" t="s">
        <v>705</v>
      </c>
      <c r="J515" s="3">
        <v>2635</v>
      </c>
      <c r="K515" s="3">
        <v>2790</v>
      </c>
      <c r="L515" s="3" t="s">
        <v>0</v>
      </c>
      <c r="M515" s="3">
        <v>0</v>
      </c>
      <c r="N515" s="3" t="s">
        <v>0</v>
      </c>
      <c r="O515" t="s">
        <v>0</v>
      </c>
    </row>
    <row r="516" spans="1:15" x14ac:dyDescent="0.25">
      <c r="A516" s="3" t="str">
        <f>VLOOKUP(B516,'Seed-Summaries'!A:G,7,FALSE)</f>
        <v>Part Homologous &amp; on 2 contigs</v>
      </c>
      <c r="B516" s="3" t="s">
        <v>703</v>
      </c>
      <c r="C516" s="3" t="s">
        <v>704</v>
      </c>
      <c r="D516" s="3">
        <v>88.71</v>
      </c>
      <c r="E516" s="3">
        <v>51.6</v>
      </c>
      <c r="F516" s="4">
        <v>4.0000000000000003E-5</v>
      </c>
      <c r="G516" s="3">
        <v>756</v>
      </c>
      <c r="H516" s="3">
        <v>817</v>
      </c>
      <c r="I516" s="3" t="s">
        <v>707</v>
      </c>
      <c r="J516" s="3">
        <v>21705</v>
      </c>
      <c r="K516" s="3">
        <v>21890</v>
      </c>
      <c r="L516" s="3" t="s">
        <v>0</v>
      </c>
      <c r="M516" s="3">
        <v>0</v>
      </c>
      <c r="N516" s="3" t="s">
        <v>0</v>
      </c>
      <c r="O516" t="s">
        <v>0</v>
      </c>
    </row>
    <row r="517" spans="1:15" x14ac:dyDescent="0.25">
      <c r="A517" s="3" t="str">
        <f>VLOOKUP(B517,'Seed-Summaries'!A:G,7,FALSE)</f>
        <v>Part Homologous &amp; on 2 contigs</v>
      </c>
      <c r="B517" s="3" t="s">
        <v>703</v>
      </c>
      <c r="C517" s="3" t="s">
        <v>704</v>
      </c>
      <c r="D517" s="3">
        <v>100</v>
      </c>
      <c r="E517" s="3">
        <v>92.8</v>
      </c>
      <c r="F517" s="4">
        <v>1.0000000000000001E-17</v>
      </c>
      <c r="G517" s="3">
        <v>817</v>
      </c>
      <c r="H517" s="3">
        <v>863</v>
      </c>
      <c r="I517" s="3" t="s">
        <v>707</v>
      </c>
      <c r="J517" s="3">
        <v>20926</v>
      </c>
      <c r="K517" s="3">
        <v>21066</v>
      </c>
      <c r="L517" s="3" t="s">
        <v>0</v>
      </c>
      <c r="M517" s="3">
        <v>0</v>
      </c>
      <c r="N517" s="3" t="s">
        <v>0</v>
      </c>
      <c r="O517" t="s">
        <v>0</v>
      </c>
    </row>
    <row r="518" spans="1:15" x14ac:dyDescent="0.25">
      <c r="A518" s="3" t="str">
        <f>VLOOKUP(B518,'Seed-Summaries'!A:G,7,FALSE)</f>
        <v>Part Homologous &amp; on 2 contigs</v>
      </c>
      <c r="B518" s="3" t="s">
        <v>703</v>
      </c>
      <c r="C518" s="3" t="s">
        <v>704</v>
      </c>
      <c r="D518" s="3">
        <v>86.64</v>
      </c>
      <c r="E518" s="3">
        <v>1102</v>
      </c>
      <c r="F518" s="4">
        <v>0</v>
      </c>
      <c r="G518" s="3">
        <v>861</v>
      </c>
      <c r="H518" s="3">
        <v>1601</v>
      </c>
      <c r="I518" s="3" t="s">
        <v>707</v>
      </c>
      <c r="J518" s="3">
        <v>18635</v>
      </c>
      <c r="K518" s="3">
        <v>20836</v>
      </c>
      <c r="L518" s="3" t="s">
        <v>0</v>
      </c>
      <c r="M518" s="3">
        <v>0</v>
      </c>
      <c r="N518" s="3" t="s">
        <v>0</v>
      </c>
      <c r="O518" t="s">
        <v>0</v>
      </c>
    </row>
    <row r="519" spans="1:15" x14ac:dyDescent="0.25">
      <c r="A519" s="3" t="str">
        <f>VLOOKUP(B519,'Seed-Summaries'!A:G,7,FALSE)</f>
        <v>Part Homologous &amp; on 2 contigs</v>
      </c>
      <c r="B519" s="3" t="s">
        <v>703</v>
      </c>
      <c r="C519" s="3" t="s">
        <v>704</v>
      </c>
      <c r="D519" s="3">
        <v>81.319999999999993</v>
      </c>
      <c r="E519" s="3">
        <v>143</v>
      </c>
      <c r="F519" s="4">
        <v>6.9999999999999997E-33</v>
      </c>
      <c r="G519" s="3">
        <v>1587</v>
      </c>
      <c r="H519" s="3">
        <v>1677</v>
      </c>
      <c r="I519" s="3" t="s">
        <v>707</v>
      </c>
      <c r="J519" s="3">
        <v>17352</v>
      </c>
      <c r="K519" s="3">
        <v>17624</v>
      </c>
      <c r="L519" s="3" t="s">
        <v>0</v>
      </c>
      <c r="M519" s="3">
        <v>0</v>
      </c>
      <c r="N519" s="3" t="s">
        <v>0</v>
      </c>
      <c r="O519" t="s">
        <v>0</v>
      </c>
    </row>
    <row r="520" spans="1:15" x14ac:dyDescent="0.25">
      <c r="A520" s="3" t="str">
        <f>VLOOKUP(B520,'Seed-Summaries'!A:G,7,FALSE)</f>
        <v>Part Homologous &amp; on 2 contigs</v>
      </c>
      <c r="B520" s="3" t="s">
        <v>703</v>
      </c>
      <c r="C520" s="3" t="s">
        <v>704</v>
      </c>
      <c r="D520" s="3">
        <v>73.61</v>
      </c>
      <c r="E520" s="3">
        <v>81.3</v>
      </c>
      <c r="F520" s="4">
        <v>5.0000000000000002E-14</v>
      </c>
      <c r="G520" s="3">
        <v>1675</v>
      </c>
      <c r="H520" s="3">
        <v>1746</v>
      </c>
      <c r="I520" s="3" t="s">
        <v>707</v>
      </c>
      <c r="J520" s="3">
        <v>16812</v>
      </c>
      <c r="K520" s="3">
        <v>17027</v>
      </c>
      <c r="L520" s="3" t="s">
        <v>0</v>
      </c>
      <c r="M520" s="3">
        <v>0</v>
      </c>
      <c r="N520" s="3" t="s">
        <v>0</v>
      </c>
      <c r="O520" t="s">
        <v>0</v>
      </c>
    </row>
    <row r="521" spans="1:15" x14ac:dyDescent="0.25">
      <c r="A521" s="3" t="str">
        <f>VLOOKUP(B521,'Seed-Summaries'!A:G,7,FALSE)</f>
        <v>Homologous</v>
      </c>
      <c r="B521" s="3" t="s">
        <v>708</v>
      </c>
      <c r="C521" s="3" t="s">
        <v>709</v>
      </c>
      <c r="D521" s="3">
        <v>82.14</v>
      </c>
      <c r="E521" s="3">
        <v>62</v>
      </c>
      <c r="F521" s="4">
        <v>2E-8</v>
      </c>
      <c r="G521" s="3">
        <v>16</v>
      </c>
      <c r="H521" s="3">
        <v>71</v>
      </c>
      <c r="I521" s="3" t="s">
        <v>710</v>
      </c>
      <c r="J521" s="3">
        <v>205424</v>
      </c>
      <c r="K521" s="3">
        <v>205588</v>
      </c>
      <c r="L521" s="3" t="s">
        <v>711</v>
      </c>
      <c r="M521" s="3">
        <v>11</v>
      </c>
      <c r="N521" s="3" t="s">
        <v>1658</v>
      </c>
      <c r="O521" t="s">
        <v>1659</v>
      </c>
    </row>
    <row r="522" spans="1:15" x14ac:dyDescent="0.25">
      <c r="A522" s="3" t="str">
        <f>VLOOKUP(B522,'Seed-Summaries'!A:G,7,FALSE)</f>
        <v>Homologous</v>
      </c>
      <c r="B522" s="3" t="s">
        <v>708</v>
      </c>
      <c r="C522" s="3" t="s">
        <v>709</v>
      </c>
      <c r="D522" s="3">
        <v>100</v>
      </c>
      <c r="E522" s="3">
        <v>58.5</v>
      </c>
      <c r="F522" s="4">
        <v>1.9999999999999999E-7</v>
      </c>
      <c r="G522" s="3">
        <v>71</v>
      </c>
      <c r="H522" s="3">
        <v>97</v>
      </c>
      <c r="I522" s="3" t="s">
        <v>710</v>
      </c>
      <c r="J522" s="3">
        <v>205183</v>
      </c>
      <c r="K522" s="3">
        <v>205263</v>
      </c>
      <c r="L522" s="3" t="s">
        <v>711</v>
      </c>
      <c r="M522" s="3">
        <v>11</v>
      </c>
      <c r="N522" s="3" t="s">
        <v>1658</v>
      </c>
      <c r="O522" t="s">
        <v>1659</v>
      </c>
    </row>
    <row r="523" spans="1:15" x14ac:dyDescent="0.25">
      <c r="A523" s="3" t="str">
        <f>VLOOKUP(B523,'Seed-Summaries'!A:G,7,FALSE)</f>
        <v>Homologous</v>
      </c>
      <c r="B523" s="3" t="s">
        <v>708</v>
      </c>
      <c r="C523" s="3" t="s">
        <v>709</v>
      </c>
      <c r="D523" s="3">
        <v>73.680000000000007</v>
      </c>
      <c r="E523" s="3">
        <v>70.900000000000006</v>
      </c>
      <c r="F523" s="4">
        <v>3.9999999999999998E-11</v>
      </c>
      <c r="G523" s="3">
        <v>119</v>
      </c>
      <c r="H523" s="3">
        <v>166</v>
      </c>
      <c r="I523" s="3" t="s">
        <v>710</v>
      </c>
      <c r="J523" s="3">
        <v>204391</v>
      </c>
      <c r="K523" s="3">
        <v>204561</v>
      </c>
      <c r="L523" s="3" t="s">
        <v>711</v>
      </c>
      <c r="M523" s="3">
        <v>11</v>
      </c>
      <c r="N523" s="3" t="s">
        <v>1658</v>
      </c>
      <c r="O523" t="s">
        <v>1659</v>
      </c>
    </row>
    <row r="524" spans="1:15" x14ac:dyDescent="0.25">
      <c r="A524" s="3" t="str">
        <f>VLOOKUP(B524,'Seed-Summaries'!A:G,7,FALSE)</f>
        <v>Homologous</v>
      </c>
      <c r="B524" s="3" t="s">
        <v>708</v>
      </c>
      <c r="C524" s="3" t="s">
        <v>709</v>
      </c>
      <c r="D524" s="3">
        <v>61.72</v>
      </c>
      <c r="E524" s="3">
        <v>145</v>
      </c>
      <c r="F524" s="4">
        <v>9.0000000000000008E-34</v>
      </c>
      <c r="G524" s="3">
        <v>158</v>
      </c>
      <c r="H524" s="3">
        <v>247</v>
      </c>
      <c r="I524" s="3" t="s">
        <v>710</v>
      </c>
      <c r="J524" s="3">
        <v>203482</v>
      </c>
      <c r="K524" s="3">
        <v>203865</v>
      </c>
      <c r="L524" s="3" t="s">
        <v>711</v>
      </c>
      <c r="M524" s="3">
        <v>11</v>
      </c>
      <c r="N524" s="3" t="s">
        <v>1658</v>
      </c>
      <c r="O524" t="s">
        <v>1659</v>
      </c>
    </row>
    <row r="525" spans="1:15" x14ac:dyDescent="0.25">
      <c r="A525" s="3" t="str">
        <f>VLOOKUP(B525,'Seed-Summaries'!A:G,7,FALSE)</f>
        <v>Homologous</v>
      </c>
      <c r="B525" s="3" t="s">
        <v>708</v>
      </c>
      <c r="C525" s="3" t="s">
        <v>709</v>
      </c>
      <c r="D525" s="3">
        <v>93.75</v>
      </c>
      <c r="E525" s="3">
        <v>94.4</v>
      </c>
      <c r="F525" s="4">
        <v>1.9999999999999999E-36</v>
      </c>
      <c r="G525" s="3">
        <v>248</v>
      </c>
      <c r="H525" s="3">
        <v>295</v>
      </c>
      <c r="I525" s="3" t="s">
        <v>710</v>
      </c>
      <c r="J525" s="3">
        <v>203122</v>
      </c>
      <c r="K525" s="3">
        <v>203265</v>
      </c>
      <c r="L525" s="3" t="s">
        <v>711</v>
      </c>
      <c r="M525" s="3">
        <v>11</v>
      </c>
      <c r="N525" s="3" t="s">
        <v>1658</v>
      </c>
      <c r="O525" t="s">
        <v>1659</v>
      </c>
    </row>
    <row r="526" spans="1:15" x14ac:dyDescent="0.25">
      <c r="A526" s="3" t="str">
        <f>VLOOKUP(B526,'Seed-Summaries'!A:G,7,FALSE)</f>
        <v>Homologous</v>
      </c>
      <c r="B526" s="3" t="s">
        <v>708</v>
      </c>
      <c r="C526" s="3" t="s">
        <v>709</v>
      </c>
      <c r="D526" s="3">
        <v>69.86</v>
      </c>
      <c r="E526" s="3">
        <v>82</v>
      </c>
      <c r="F526" s="4">
        <v>1.9999999999999999E-36</v>
      </c>
      <c r="G526" s="3">
        <v>291</v>
      </c>
      <c r="H526" s="3">
        <v>363</v>
      </c>
      <c r="I526" s="3" t="s">
        <v>710</v>
      </c>
      <c r="J526" s="3">
        <v>202863</v>
      </c>
      <c r="K526" s="3">
        <v>203060</v>
      </c>
      <c r="L526" s="3" t="s">
        <v>711</v>
      </c>
      <c r="M526" s="3">
        <v>11</v>
      </c>
      <c r="N526" s="3" t="s">
        <v>1658</v>
      </c>
      <c r="O526" t="s">
        <v>1659</v>
      </c>
    </row>
    <row r="527" spans="1:15" x14ac:dyDescent="0.25">
      <c r="A527" s="3" t="str">
        <f>VLOOKUP(B527,'Seed-Summaries'!A:G,7,FALSE)</f>
        <v>Homologous</v>
      </c>
      <c r="B527" s="3" t="s">
        <v>708</v>
      </c>
      <c r="C527" s="3" t="s">
        <v>709</v>
      </c>
      <c r="D527" s="3">
        <v>86.36</v>
      </c>
      <c r="E527" s="3">
        <v>78.599999999999994</v>
      </c>
      <c r="F527" s="4">
        <v>2.0000000000000001E-13</v>
      </c>
      <c r="G527" s="3">
        <v>425</v>
      </c>
      <c r="H527" s="3">
        <v>468</v>
      </c>
      <c r="I527" s="3" t="s">
        <v>710</v>
      </c>
      <c r="J527" s="3">
        <v>200112</v>
      </c>
      <c r="K527" s="3">
        <v>200243</v>
      </c>
      <c r="L527" s="3" t="s">
        <v>0</v>
      </c>
      <c r="M527" s="3">
        <v>0</v>
      </c>
      <c r="N527" s="3" t="s">
        <v>0</v>
      </c>
      <c r="O527" t="s">
        <v>0</v>
      </c>
    </row>
    <row r="528" spans="1:15" x14ac:dyDescent="0.25">
      <c r="A528" s="3" t="str">
        <f>VLOOKUP(B528,'Seed-Summaries'!A:G,7,FALSE)</f>
        <v>Homologous</v>
      </c>
      <c r="B528" s="3" t="s">
        <v>708</v>
      </c>
      <c r="C528" s="3" t="s">
        <v>709</v>
      </c>
      <c r="D528" s="3">
        <v>77.78</v>
      </c>
      <c r="E528" s="3">
        <v>71.2</v>
      </c>
      <c r="F528" s="4">
        <v>3E-11</v>
      </c>
      <c r="G528" s="3">
        <v>467</v>
      </c>
      <c r="H528" s="3">
        <v>538</v>
      </c>
      <c r="I528" s="3" t="s">
        <v>710</v>
      </c>
      <c r="J528" s="3">
        <v>199613</v>
      </c>
      <c r="K528" s="3">
        <v>199822</v>
      </c>
      <c r="L528" s="3" t="s">
        <v>0</v>
      </c>
      <c r="M528" s="3">
        <v>0</v>
      </c>
      <c r="N528" s="3" t="s">
        <v>0</v>
      </c>
      <c r="O528" t="s">
        <v>0</v>
      </c>
    </row>
    <row r="529" spans="1:15" x14ac:dyDescent="0.25">
      <c r="A529" s="3" t="str">
        <f>VLOOKUP(B529,'Seed-Summaries'!A:G,7,FALSE)</f>
        <v>Homologous</v>
      </c>
      <c r="B529" s="3" t="s">
        <v>708</v>
      </c>
      <c r="C529" s="3" t="s">
        <v>709</v>
      </c>
      <c r="D529" s="3">
        <v>66.23</v>
      </c>
      <c r="E529" s="3">
        <v>104</v>
      </c>
      <c r="F529" s="4">
        <v>1.9999999999999998E-21</v>
      </c>
      <c r="G529" s="3">
        <v>539</v>
      </c>
      <c r="H529" s="3">
        <v>615</v>
      </c>
      <c r="I529" s="3" t="s">
        <v>710</v>
      </c>
      <c r="J529" s="3">
        <v>198659</v>
      </c>
      <c r="K529" s="3">
        <v>198883</v>
      </c>
      <c r="L529" s="3" t="s">
        <v>0</v>
      </c>
      <c r="M529" s="3">
        <v>0</v>
      </c>
      <c r="N529" s="3" t="s">
        <v>0</v>
      </c>
      <c r="O529" t="s">
        <v>0</v>
      </c>
    </row>
    <row r="530" spans="1:15" x14ac:dyDescent="0.25">
      <c r="A530" s="3" t="str">
        <f>VLOOKUP(B530,'Seed-Summaries'!A:G,7,FALSE)</f>
        <v>Homologous</v>
      </c>
      <c r="B530" s="3" t="s">
        <v>708</v>
      </c>
      <c r="C530" s="3" t="s">
        <v>709</v>
      </c>
      <c r="D530" s="3">
        <v>48.28</v>
      </c>
      <c r="E530" s="3">
        <v>51.2</v>
      </c>
      <c r="F530" s="4">
        <v>4.0000000000000003E-5</v>
      </c>
      <c r="G530" s="3">
        <v>612</v>
      </c>
      <c r="H530" s="3">
        <v>660</v>
      </c>
      <c r="I530" s="3" t="s">
        <v>710</v>
      </c>
      <c r="J530" s="3">
        <v>198185</v>
      </c>
      <c r="K530" s="3">
        <v>198355</v>
      </c>
      <c r="L530" s="3" t="s">
        <v>0</v>
      </c>
      <c r="M530" s="3">
        <v>0</v>
      </c>
      <c r="N530" s="3" t="s">
        <v>0</v>
      </c>
      <c r="O530" t="s">
        <v>0</v>
      </c>
    </row>
    <row r="531" spans="1:15" x14ac:dyDescent="0.25">
      <c r="A531" s="3" t="str">
        <f>VLOOKUP(B531,'Seed-Summaries'!A:G,7,FALSE)</f>
        <v>Homologous</v>
      </c>
      <c r="B531" s="3" t="s">
        <v>708</v>
      </c>
      <c r="C531" s="3" t="s">
        <v>709</v>
      </c>
      <c r="D531" s="3">
        <v>83.64</v>
      </c>
      <c r="E531" s="3">
        <v>85.9</v>
      </c>
      <c r="F531" s="4">
        <v>1.0000000000000001E-15</v>
      </c>
      <c r="G531" s="3">
        <v>653</v>
      </c>
      <c r="H531" s="3">
        <v>707</v>
      </c>
      <c r="I531" s="3" t="s">
        <v>710</v>
      </c>
      <c r="J531" s="3">
        <v>197718</v>
      </c>
      <c r="K531" s="3">
        <v>197873</v>
      </c>
      <c r="L531" s="3" t="s">
        <v>0</v>
      </c>
      <c r="M531" s="3">
        <v>0</v>
      </c>
      <c r="N531" s="3" t="s">
        <v>0</v>
      </c>
      <c r="O531" t="s">
        <v>0</v>
      </c>
    </row>
    <row r="532" spans="1:15" x14ac:dyDescent="0.25">
      <c r="A532" s="3" t="str">
        <f>VLOOKUP(B532,'Seed-Summaries'!A:G,7,FALSE)</f>
        <v>Homologous</v>
      </c>
      <c r="B532" s="3" t="s">
        <v>708</v>
      </c>
      <c r="C532" s="3" t="s">
        <v>709</v>
      </c>
      <c r="D532" s="3">
        <v>83.33</v>
      </c>
      <c r="E532" s="3">
        <v>87.4</v>
      </c>
      <c r="F532" s="4">
        <v>3.9999999999999999E-16</v>
      </c>
      <c r="G532" s="3">
        <v>701</v>
      </c>
      <c r="H532" s="3">
        <v>748</v>
      </c>
      <c r="I532" s="3" t="s">
        <v>710</v>
      </c>
      <c r="J532" s="3">
        <v>197419</v>
      </c>
      <c r="K532" s="3">
        <v>197562</v>
      </c>
      <c r="L532" s="3" t="s">
        <v>0</v>
      </c>
      <c r="M532" s="3">
        <v>0</v>
      </c>
      <c r="N532" s="3" t="s">
        <v>0</v>
      </c>
      <c r="O532" t="s">
        <v>0</v>
      </c>
    </row>
    <row r="533" spans="1:15" x14ac:dyDescent="0.25">
      <c r="A533" s="3" t="str">
        <f>VLOOKUP(B533,'Seed-Summaries'!A:G,7,FALSE)</f>
        <v>Homologous</v>
      </c>
      <c r="B533" s="3" t="s">
        <v>708</v>
      </c>
      <c r="C533" s="3" t="s">
        <v>709</v>
      </c>
      <c r="D533" s="3">
        <v>72.150000000000006</v>
      </c>
      <c r="E533" s="3">
        <v>76.3</v>
      </c>
      <c r="F533" s="4">
        <v>9E-13</v>
      </c>
      <c r="G533" s="3">
        <v>745</v>
      </c>
      <c r="H533" s="3">
        <v>821</v>
      </c>
      <c r="I533" s="3" t="s">
        <v>710</v>
      </c>
      <c r="J533" s="3">
        <v>196919</v>
      </c>
      <c r="K533" s="3">
        <v>197149</v>
      </c>
      <c r="L533" s="3" t="s">
        <v>0</v>
      </c>
      <c r="M533" s="3">
        <v>0</v>
      </c>
      <c r="N533" s="3" t="s">
        <v>0</v>
      </c>
      <c r="O533" t="s">
        <v>0</v>
      </c>
    </row>
    <row r="534" spans="1:15" x14ac:dyDescent="0.25">
      <c r="A534" s="3" t="str">
        <f>VLOOKUP(B534,'Seed-Summaries'!A:G,7,FALSE)</f>
        <v>Homologous</v>
      </c>
      <c r="B534" s="3" t="s">
        <v>708</v>
      </c>
      <c r="C534" s="3" t="s">
        <v>709</v>
      </c>
      <c r="D534" s="3">
        <v>100</v>
      </c>
      <c r="E534" s="3">
        <v>68.599999999999994</v>
      </c>
      <c r="F534" s="4">
        <v>2.0000000000000001E-10</v>
      </c>
      <c r="G534" s="3">
        <v>864</v>
      </c>
      <c r="H534" s="3">
        <v>893</v>
      </c>
      <c r="I534" s="3" t="s">
        <v>710</v>
      </c>
      <c r="J534" s="3">
        <v>196256</v>
      </c>
      <c r="K534" s="3">
        <v>196345</v>
      </c>
      <c r="L534" s="3" t="s">
        <v>0</v>
      </c>
      <c r="M534" s="3">
        <v>0</v>
      </c>
      <c r="N534" s="3" t="s">
        <v>0</v>
      </c>
      <c r="O534" t="s">
        <v>0</v>
      </c>
    </row>
    <row r="535" spans="1:15" x14ac:dyDescent="0.25">
      <c r="A535" s="3" t="str">
        <f>VLOOKUP(B535,'Seed-Summaries'!A:G,7,FALSE)</f>
        <v>Homologous</v>
      </c>
      <c r="B535" s="3" t="s">
        <v>708</v>
      </c>
      <c r="C535" s="3" t="s">
        <v>709</v>
      </c>
      <c r="D535" s="3">
        <v>76.790000000000006</v>
      </c>
      <c r="E535" s="3">
        <v>54.3</v>
      </c>
      <c r="F535" s="4">
        <v>3.9999999999999998E-6</v>
      </c>
      <c r="G535" s="3">
        <v>952</v>
      </c>
      <c r="H535" s="3">
        <v>1007</v>
      </c>
      <c r="I535" s="3" t="s">
        <v>710</v>
      </c>
      <c r="J535" s="3">
        <v>195375</v>
      </c>
      <c r="K535" s="3">
        <v>195524</v>
      </c>
      <c r="L535" s="3" t="s">
        <v>0</v>
      </c>
      <c r="M535" s="3">
        <v>0</v>
      </c>
      <c r="N535" s="3" t="s">
        <v>0</v>
      </c>
      <c r="O535" t="s">
        <v>0</v>
      </c>
    </row>
    <row r="536" spans="1:15" x14ac:dyDescent="0.25">
      <c r="A536" s="3" t="str">
        <f>VLOOKUP(B536,'Seed-Summaries'!A:G,7,FALSE)</f>
        <v>Homologous</v>
      </c>
      <c r="B536" s="3" t="s">
        <v>708</v>
      </c>
      <c r="C536" s="3" t="s">
        <v>709</v>
      </c>
      <c r="D536" s="3">
        <v>81.94</v>
      </c>
      <c r="E536" s="3">
        <v>120</v>
      </c>
      <c r="F536" s="4">
        <v>3.0000000000000001E-26</v>
      </c>
      <c r="G536" s="3">
        <v>1007</v>
      </c>
      <c r="H536" s="3">
        <v>1075</v>
      </c>
      <c r="I536" s="3" t="s">
        <v>710</v>
      </c>
      <c r="J536" s="3">
        <v>194631</v>
      </c>
      <c r="K536" s="3">
        <v>194846</v>
      </c>
      <c r="L536" s="3" t="s">
        <v>0</v>
      </c>
      <c r="M536" s="3">
        <v>0</v>
      </c>
      <c r="N536" s="3" t="s">
        <v>0</v>
      </c>
      <c r="O536" t="s">
        <v>0</v>
      </c>
    </row>
    <row r="537" spans="1:15" x14ac:dyDescent="0.25">
      <c r="A537" s="3" t="str">
        <f>VLOOKUP(B537,'Seed-Summaries'!A:G,7,FALSE)</f>
        <v>Homologous</v>
      </c>
      <c r="B537" s="3" t="s">
        <v>708</v>
      </c>
      <c r="C537" s="3" t="s">
        <v>709</v>
      </c>
      <c r="D537" s="3">
        <v>86.57</v>
      </c>
      <c r="E537" s="3">
        <v>123</v>
      </c>
      <c r="F537" s="4">
        <v>4.0000000000000002E-27</v>
      </c>
      <c r="G537" s="3">
        <v>1067</v>
      </c>
      <c r="H537" s="3">
        <v>1133</v>
      </c>
      <c r="I537" s="3" t="s">
        <v>710</v>
      </c>
      <c r="J537" s="3">
        <v>194057</v>
      </c>
      <c r="K537" s="3">
        <v>194257</v>
      </c>
      <c r="L537" s="3" t="s">
        <v>0</v>
      </c>
      <c r="M537" s="3">
        <v>0</v>
      </c>
      <c r="N537" s="3" t="s">
        <v>0</v>
      </c>
      <c r="O537" t="s">
        <v>0</v>
      </c>
    </row>
    <row r="538" spans="1:15" x14ac:dyDescent="0.25">
      <c r="A538" s="3" t="str">
        <f>VLOOKUP(B538,'Seed-Summaries'!A:G,7,FALSE)</f>
        <v>Homologous</v>
      </c>
      <c r="B538" s="3" t="s">
        <v>712</v>
      </c>
      <c r="C538" s="3" t="s">
        <v>713</v>
      </c>
      <c r="D538" s="3">
        <v>77.27</v>
      </c>
      <c r="E538" s="3">
        <v>71.599999999999994</v>
      </c>
      <c r="F538" s="4">
        <v>2E-12</v>
      </c>
      <c r="G538" s="3">
        <v>1</v>
      </c>
      <c r="H538" s="3">
        <v>43</v>
      </c>
      <c r="I538" s="3" t="s">
        <v>714</v>
      </c>
      <c r="J538" s="3">
        <v>55882</v>
      </c>
      <c r="K538" s="3">
        <v>56013</v>
      </c>
      <c r="L538" s="3" t="s">
        <v>715</v>
      </c>
      <c r="M538" s="3">
        <v>7</v>
      </c>
      <c r="N538" s="3" t="s">
        <v>0</v>
      </c>
      <c r="O538" t="s">
        <v>0</v>
      </c>
    </row>
    <row r="539" spans="1:15" x14ac:dyDescent="0.25">
      <c r="A539" s="3" t="str">
        <f>VLOOKUP(B539,'Seed-Summaries'!A:G,7,FALSE)</f>
        <v>Homologous</v>
      </c>
      <c r="B539" s="3" t="s">
        <v>712</v>
      </c>
      <c r="C539" s="3" t="s">
        <v>713</v>
      </c>
      <c r="D539" s="3">
        <v>82.5</v>
      </c>
      <c r="E539" s="3">
        <v>75.5</v>
      </c>
      <c r="F539" s="4">
        <v>1E-13</v>
      </c>
      <c r="G539" s="3">
        <v>226</v>
      </c>
      <c r="H539" s="3">
        <v>265</v>
      </c>
      <c r="I539" s="3" t="s">
        <v>714</v>
      </c>
      <c r="J539" s="3">
        <v>60009</v>
      </c>
      <c r="K539" s="3">
        <v>60128</v>
      </c>
      <c r="L539" s="3" t="s">
        <v>0</v>
      </c>
      <c r="M539" s="3">
        <v>0</v>
      </c>
      <c r="N539" s="3" t="s">
        <v>0</v>
      </c>
      <c r="O539" t="s">
        <v>0</v>
      </c>
    </row>
    <row r="540" spans="1:15" x14ac:dyDescent="0.25">
      <c r="A540" s="3" t="str">
        <f>VLOOKUP(B540,'Seed-Summaries'!A:G,7,FALSE)</f>
        <v>Homologous</v>
      </c>
      <c r="B540" s="3" t="s">
        <v>712</v>
      </c>
      <c r="C540" s="3" t="s">
        <v>713</v>
      </c>
      <c r="D540" s="3">
        <v>51.92</v>
      </c>
      <c r="E540" s="3">
        <v>94</v>
      </c>
      <c r="F540" s="4">
        <v>9.9999999999999998E-20</v>
      </c>
      <c r="G540" s="3">
        <v>261</v>
      </c>
      <c r="H540" s="3">
        <v>359</v>
      </c>
      <c r="I540" s="3" t="s">
        <v>714</v>
      </c>
      <c r="J540" s="3">
        <v>61059</v>
      </c>
      <c r="K540" s="3">
        <v>61364</v>
      </c>
      <c r="L540" s="3" t="s">
        <v>0</v>
      </c>
      <c r="M540" s="3">
        <v>0</v>
      </c>
      <c r="N540" s="3" t="s">
        <v>0</v>
      </c>
      <c r="O540" t="s">
        <v>0</v>
      </c>
    </row>
    <row r="541" spans="1:15" x14ac:dyDescent="0.25">
      <c r="A541" s="3" t="str">
        <f>VLOOKUP(B541,'Seed-Summaries'!A:G,7,FALSE)</f>
        <v>Missed</v>
      </c>
      <c r="B541" s="3" t="s">
        <v>716</v>
      </c>
      <c r="C541" s="3" t="s">
        <v>717</v>
      </c>
      <c r="D541" s="3">
        <v>75</v>
      </c>
      <c r="E541" s="3">
        <v>87</v>
      </c>
      <c r="F541" s="4">
        <v>6.9999999999999999E-43</v>
      </c>
      <c r="G541" s="3">
        <v>1</v>
      </c>
      <c r="H541" s="3">
        <v>52</v>
      </c>
      <c r="I541" s="3" t="s">
        <v>718</v>
      </c>
      <c r="J541" s="3">
        <v>38887</v>
      </c>
      <c r="K541" s="3">
        <v>39042</v>
      </c>
      <c r="L541" s="3" t="s">
        <v>0</v>
      </c>
      <c r="M541" s="3">
        <v>0</v>
      </c>
      <c r="N541" s="3" t="s">
        <v>0</v>
      </c>
      <c r="O541" t="s">
        <v>0</v>
      </c>
    </row>
    <row r="542" spans="1:15" x14ac:dyDescent="0.25">
      <c r="A542" s="3" t="str">
        <f>VLOOKUP(B542,'Seed-Summaries'!A:G,7,FALSE)</f>
        <v>Missed</v>
      </c>
      <c r="B542" s="3" t="s">
        <v>716</v>
      </c>
      <c r="C542" s="3" t="s">
        <v>717</v>
      </c>
      <c r="D542" s="3">
        <v>79.69</v>
      </c>
      <c r="E542" s="3">
        <v>108</v>
      </c>
      <c r="F542" s="4">
        <v>6.9999999999999999E-43</v>
      </c>
      <c r="G542" s="3">
        <v>47</v>
      </c>
      <c r="H542" s="3">
        <v>110</v>
      </c>
      <c r="I542" s="3" t="s">
        <v>718</v>
      </c>
      <c r="J542" s="3">
        <v>38582</v>
      </c>
      <c r="K542" s="3">
        <v>38773</v>
      </c>
      <c r="L542" s="3" t="s">
        <v>0</v>
      </c>
      <c r="M542" s="3">
        <v>0</v>
      </c>
      <c r="N542" s="3" t="s">
        <v>0</v>
      </c>
      <c r="O542" t="s">
        <v>0</v>
      </c>
    </row>
    <row r="543" spans="1:15" x14ac:dyDescent="0.25">
      <c r="A543" s="3" t="str">
        <f>VLOOKUP(B543,'Seed-Summaries'!A:G,7,FALSE)</f>
        <v>Missed</v>
      </c>
      <c r="B543" s="3" t="s">
        <v>716</v>
      </c>
      <c r="C543" s="3" t="s">
        <v>717</v>
      </c>
      <c r="D543" s="3">
        <v>90.7</v>
      </c>
      <c r="E543" s="3">
        <v>47.4</v>
      </c>
      <c r="F543" s="4">
        <v>5.0000000000000002E-5</v>
      </c>
      <c r="G543" s="3">
        <v>104</v>
      </c>
      <c r="H543" s="3">
        <v>146</v>
      </c>
      <c r="I543" s="3" t="s">
        <v>718</v>
      </c>
      <c r="J543" s="3">
        <v>38052</v>
      </c>
      <c r="K543" s="3">
        <v>38180</v>
      </c>
      <c r="L543" s="3" t="s">
        <v>0</v>
      </c>
      <c r="M543" s="3">
        <v>0</v>
      </c>
      <c r="N543" s="3" t="s">
        <v>0</v>
      </c>
      <c r="O543" t="s">
        <v>0</v>
      </c>
    </row>
    <row r="544" spans="1:15" x14ac:dyDescent="0.25">
      <c r="A544" s="3" t="str">
        <f>VLOOKUP(B544,'Seed-Summaries'!A:G,7,FALSE)</f>
        <v>Missed</v>
      </c>
      <c r="B544" s="3" t="s">
        <v>716</v>
      </c>
      <c r="C544" s="3" t="s">
        <v>717</v>
      </c>
      <c r="D544" s="3">
        <v>78.790000000000006</v>
      </c>
      <c r="E544" s="3">
        <v>59.7</v>
      </c>
      <c r="F544" s="4">
        <v>3.9999999999999997E-24</v>
      </c>
      <c r="G544" s="3">
        <v>146</v>
      </c>
      <c r="H544" s="3">
        <v>178</v>
      </c>
      <c r="I544" s="3" t="s">
        <v>718</v>
      </c>
      <c r="J544" s="3">
        <v>37320</v>
      </c>
      <c r="K544" s="3">
        <v>37418</v>
      </c>
      <c r="L544" s="3" t="s">
        <v>0</v>
      </c>
      <c r="M544" s="3">
        <v>0</v>
      </c>
      <c r="N544" s="3" t="s">
        <v>0</v>
      </c>
      <c r="O544" t="s">
        <v>0</v>
      </c>
    </row>
    <row r="545" spans="1:15" x14ac:dyDescent="0.25">
      <c r="A545" s="3" t="str">
        <f>VLOOKUP(B545,'Seed-Summaries'!A:G,7,FALSE)</f>
        <v>Missed</v>
      </c>
      <c r="B545" s="3" t="s">
        <v>716</v>
      </c>
      <c r="C545" s="3" t="s">
        <v>717</v>
      </c>
      <c r="D545" s="3">
        <v>86.84</v>
      </c>
      <c r="E545" s="3">
        <v>72.8</v>
      </c>
      <c r="F545" s="4">
        <v>3.9999999999999997E-24</v>
      </c>
      <c r="G545" s="3">
        <v>172</v>
      </c>
      <c r="H545" s="3">
        <v>209</v>
      </c>
      <c r="I545" s="3" t="s">
        <v>718</v>
      </c>
      <c r="J545" s="3">
        <v>37157</v>
      </c>
      <c r="K545" s="3">
        <v>37270</v>
      </c>
      <c r="L545" s="3" t="s">
        <v>0</v>
      </c>
      <c r="M545" s="3">
        <v>0</v>
      </c>
      <c r="N545" s="3" t="s">
        <v>0</v>
      </c>
      <c r="O545" t="s">
        <v>0</v>
      </c>
    </row>
    <row r="546" spans="1:15" x14ac:dyDescent="0.25">
      <c r="A546" s="3" t="str">
        <f>VLOOKUP(B546,'Seed-Summaries'!A:G,7,FALSE)</f>
        <v>Missed</v>
      </c>
      <c r="B546" s="3" t="s">
        <v>716</v>
      </c>
      <c r="C546" s="3" t="s">
        <v>717</v>
      </c>
      <c r="D546" s="3">
        <v>87.5</v>
      </c>
      <c r="E546" s="3">
        <v>138</v>
      </c>
      <c r="F546" s="4">
        <v>7.9999999999999995E-36</v>
      </c>
      <c r="G546" s="3">
        <v>206</v>
      </c>
      <c r="H546" s="3">
        <v>277</v>
      </c>
      <c r="I546" s="3" t="s">
        <v>718</v>
      </c>
      <c r="J546" s="3">
        <v>36354</v>
      </c>
      <c r="K546" s="3">
        <v>36569</v>
      </c>
      <c r="L546" s="3" t="s">
        <v>0</v>
      </c>
      <c r="M546" s="3">
        <v>0</v>
      </c>
      <c r="N546" s="3" t="s">
        <v>0</v>
      </c>
      <c r="O546" t="s">
        <v>0</v>
      </c>
    </row>
    <row r="547" spans="1:15" x14ac:dyDescent="0.25">
      <c r="A547" s="3" t="str">
        <f>VLOOKUP(B547,'Seed-Summaries'!A:G,7,FALSE)</f>
        <v>Missed</v>
      </c>
      <c r="B547" s="3" t="s">
        <v>63</v>
      </c>
      <c r="C547" s="3" t="s">
        <v>64</v>
      </c>
      <c r="D547" s="3">
        <v>95.27</v>
      </c>
      <c r="E547" s="3">
        <v>524</v>
      </c>
      <c r="F547" s="4">
        <v>4.9999999999999999E-171</v>
      </c>
      <c r="G547" s="3">
        <v>1</v>
      </c>
      <c r="H547" s="3">
        <v>275</v>
      </c>
      <c r="I547" s="3" t="s">
        <v>719</v>
      </c>
      <c r="J547" s="3">
        <v>69483</v>
      </c>
      <c r="K547" s="3">
        <v>70307</v>
      </c>
      <c r="L547" s="3" t="s">
        <v>0</v>
      </c>
      <c r="M547" s="3">
        <v>0</v>
      </c>
      <c r="N547" s="3" t="s">
        <v>0</v>
      </c>
      <c r="O547" t="s">
        <v>0</v>
      </c>
    </row>
    <row r="548" spans="1:15" x14ac:dyDescent="0.25">
      <c r="A548" s="3" t="str">
        <f>VLOOKUP(B548,'Seed-Summaries'!A:G,7,FALSE)</f>
        <v>Missed &amp; split on 2 contigs</v>
      </c>
      <c r="B548" s="3" t="s">
        <v>720</v>
      </c>
      <c r="C548" s="3" t="s">
        <v>721</v>
      </c>
      <c r="D548" s="3">
        <v>87.72</v>
      </c>
      <c r="E548" s="3">
        <v>105</v>
      </c>
      <c r="F548" s="4">
        <v>5.9999999999999998E-21</v>
      </c>
      <c r="G548" s="3">
        <v>2</v>
      </c>
      <c r="H548" s="3">
        <v>58</v>
      </c>
      <c r="I548" s="3" t="s">
        <v>722</v>
      </c>
      <c r="J548" s="3">
        <v>22922</v>
      </c>
      <c r="K548" s="3">
        <v>23092</v>
      </c>
      <c r="L548" s="3" t="s">
        <v>0</v>
      </c>
      <c r="M548" s="3">
        <v>0</v>
      </c>
      <c r="N548" s="3" t="s">
        <v>0</v>
      </c>
      <c r="O548" t="s">
        <v>0</v>
      </c>
    </row>
    <row r="549" spans="1:15" x14ac:dyDescent="0.25">
      <c r="A549" s="3" t="str">
        <f>VLOOKUP(B549,'Seed-Summaries'!A:G,7,FALSE)</f>
        <v>Missed &amp; split on 2 contigs</v>
      </c>
      <c r="B549" s="3" t="s">
        <v>720</v>
      </c>
      <c r="C549" s="3" t="s">
        <v>721</v>
      </c>
      <c r="D549" s="3">
        <v>93.42</v>
      </c>
      <c r="E549" s="3">
        <v>150</v>
      </c>
      <c r="F549" s="4">
        <v>9.9999999999999993E-35</v>
      </c>
      <c r="G549" s="3">
        <v>69</v>
      </c>
      <c r="H549" s="3">
        <v>144</v>
      </c>
      <c r="I549" s="3" t="s">
        <v>722</v>
      </c>
      <c r="J549" s="3">
        <v>22354</v>
      </c>
      <c r="K549" s="3">
        <v>22581</v>
      </c>
      <c r="L549" s="3" t="s">
        <v>0</v>
      </c>
      <c r="M549" s="3">
        <v>0</v>
      </c>
      <c r="N549" s="3" t="s">
        <v>0</v>
      </c>
      <c r="O549" t="s">
        <v>0</v>
      </c>
    </row>
    <row r="550" spans="1:15" x14ac:dyDescent="0.25">
      <c r="A550" s="3" t="str">
        <f>VLOOKUP(B550,'Seed-Summaries'!A:G,7,FALSE)</f>
        <v>Missed &amp; split on 2 contigs</v>
      </c>
      <c r="B550" s="3" t="s">
        <v>720</v>
      </c>
      <c r="C550" s="3" t="s">
        <v>721</v>
      </c>
      <c r="D550" s="3">
        <v>70.83</v>
      </c>
      <c r="E550" s="3">
        <v>76.3</v>
      </c>
      <c r="F550" s="4">
        <v>3.0000000000000001E-12</v>
      </c>
      <c r="G550" s="3">
        <v>143</v>
      </c>
      <c r="H550" s="3">
        <v>190</v>
      </c>
      <c r="I550" s="3" t="s">
        <v>722</v>
      </c>
      <c r="J550" s="3">
        <v>21482</v>
      </c>
      <c r="K550" s="3">
        <v>21625</v>
      </c>
      <c r="L550" s="3" t="s">
        <v>0</v>
      </c>
      <c r="M550" s="3">
        <v>0</v>
      </c>
      <c r="N550" s="3" t="s">
        <v>0</v>
      </c>
      <c r="O550" t="s">
        <v>0</v>
      </c>
    </row>
    <row r="551" spans="1:15" x14ac:dyDescent="0.25">
      <c r="A551" s="3" t="str">
        <f>VLOOKUP(B551,'Seed-Summaries'!A:G,7,FALSE)</f>
        <v>Missed &amp; split on 2 contigs</v>
      </c>
      <c r="B551" s="3" t="s">
        <v>720</v>
      </c>
      <c r="C551" s="3" t="s">
        <v>721</v>
      </c>
      <c r="D551" s="3">
        <v>94.03</v>
      </c>
      <c r="E551" s="3">
        <v>135</v>
      </c>
      <c r="F551" s="4">
        <v>5.9999999999999998E-30</v>
      </c>
      <c r="G551" s="3">
        <v>190</v>
      </c>
      <c r="H551" s="3">
        <v>256</v>
      </c>
      <c r="I551" s="3" t="s">
        <v>722</v>
      </c>
      <c r="J551" s="3">
        <v>21159</v>
      </c>
      <c r="K551" s="3">
        <v>21359</v>
      </c>
      <c r="L551" s="3" t="s">
        <v>0</v>
      </c>
      <c r="M551" s="3">
        <v>0</v>
      </c>
      <c r="N551" s="3" t="s">
        <v>0</v>
      </c>
      <c r="O551" t="s">
        <v>0</v>
      </c>
    </row>
    <row r="552" spans="1:15" x14ac:dyDescent="0.25">
      <c r="A552" s="3" t="str">
        <f>VLOOKUP(B552,'Seed-Summaries'!A:G,7,FALSE)</f>
        <v>Missed &amp; split on 2 contigs</v>
      </c>
      <c r="B552" s="3" t="s">
        <v>720</v>
      </c>
      <c r="C552" s="3" t="s">
        <v>721</v>
      </c>
      <c r="D552" s="3">
        <v>74</v>
      </c>
      <c r="E552" s="3">
        <v>178</v>
      </c>
      <c r="F552" s="4">
        <v>5.0000000000000002E-43</v>
      </c>
      <c r="G552" s="3">
        <v>253</v>
      </c>
      <c r="H552" s="3">
        <v>352</v>
      </c>
      <c r="I552" s="3" t="s">
        <v>722</v>
      </c>
      <c r="J552" s="3">
        <v>20139</v>
      </c>
      <c r="K552" s="3">
        <v>20438</v>
      </c>
      <c r="L552" s="3" t="s">
        <v>0</v>
      </c>
      <c r="M552" s="3">
        <v>0</v>
      </c>
      <c r="N552" s="3" t="s">
        <v>0</v>
      </c>
      <c r="O552" t="s">
        <v>0</v>
      </c>
    </row>
    <row r="553" spans="1:15" x14ac:dyDescent="0.25">
      <c r="A553" s="3" t="str">
        <f>VLOOKUP(B553,'Seed-Summaries'!A:G,7,FALSE)</f>
        <v>Missed &amp; split on 2 contigs</v>
      </c>
      <c r="B553" s="3" t="s">
        <v>720</v>
      </c>
      <c r="C553" s="3" t="s">
        <v>721</v>
      </c>
      <c r="D553" s="3">
        <v>74.39</v>
      </c>
      <c r="E553" s="3">
        <v>128</v>
      </c>
      <c r="F553" s="4">
        <v>6.0000000000000001E-28</v>
      </c>
      <c r="G553" s="3">
        <v>390</v>
      </c>
      <c r="H553" s="3">
        <v>471</v>
      </c>
      <c r="I553" s="3" t="s">
        <v>722</v>
      </c>
      <c r="J553" s="3">
        <v>18424</v>
      </c>
      <c r="K553" s="3">
        <v>18669</v>
      </c>
      <c r="L553" s="3" t="s">
        <v>0</v>
      </c>
      <c r="M553" s="3">
        <v>0</v>
      </c>
      <c r="N553" s="3" t="s">
        <v>0</v>
      </c>
      <c r="O553" t="s">
        <v>0</v>
      </c>
    </row>
    <row r="554" spans="1:15" x14ac:dyDescent="0.25">
      <c r="A554" s="3" t="str">
        <f>VLOOKUP(B554,'Seed-Summaries'!A:G,7,FALSE)</f>
        <v>Missed &amp; split on 2 contigs</v>
      </c>
      <c r="B554" s="3" t="s">
        <v>720</v>
      </c>
      <c r="C554" s="3" t="s">
        <v>721</v>
      </c>
      <c r="D554" s="3">
        <v>68.89</v>
      </c>
      <c r="E554" s="3">
        <v>67.8</v>
      </c>
      <c r="F554" s="4">
        <v>1.0000000000000001E-9</v>
      </c>
      <c r="G554" s="3">
        <v>468</v>
      </c>
      <c r="H554" s="3">
        <v>512</v>
      </c>
      <c r="I554" s="3" t="s">
        <v>722</v>
      </c>
      <c r="J554" s="3">
        <v>17865</v>
      </c>
      <c r="K554" s="3">
        <v>17999</v>
      </c>
      <c r="L554" s="3" t="s">
        <v>0</v>
      </c>
      <c r="M554" s="3">
        <v>0</v>
      </c>
      <c r="N554" s="3" t="s">
        <v>0</v>
      </c>
      <c r="O554" t="s">
        <v>0</v>
      </c>
    </row>
    <row r="555" spans="1:15" x14ac:dyDescent="0.25">
      <c r="A555" s="3" t="str">
        <f>VLOOKUP(B555,'Seed-Summaries'!A:G,7,FALSE)</f>
        <v>Missed &amp; split on 2 contigs</v>
      </c>
      <c r="B555" s="3" t="s">
        <v>720</v>
      </c>
      <c r="C555" s="3" t="s">
        <v>721</v>
      </c>
      <c r="D555" s="3">
        <v>92.86</v>
      </c>
      <c r="E555" s="3">
        <v>84.3</v>
      </c>
      <c r="F555" s="4">
        <v>1E-14</v>
      </c>
      <c r="G555" s="3">
        <v>513</v>
      </c>
      <c r="H555" s="3">
        <v>554</v>
      </c>
      <c r="I555" s="3" t="s">
        <v>722</v>
      </c>
      <c r="J555" s="3">
        <v>17293</v>
      </c>
      <c r="K555" s="3">
        <v>17418</v>
      </c>
      <c r="L555" s="3" t="s">
        <v>0</v>
      </c>
      <c r="M555" s="3">
        <v>0</v>
      </c>
      <c r="N555" s="3" t="s">
        <v>0</v>
      </c>
      <c r="O555" t="s">
        <v>0</v>
      </c>
    </row>
    <row r="556" spans="1:15" x14ac:dyDescent="0.25">
      <c r="A556" s="3" t="str">
        <f>VLOOKUP(B556,'Seed-Summaries'!A:G,7,FALSE)</f>
        <v>Missed &amp; split on 2 contigs</v>
      </c>
      <c r="B556" s="3" t="s">
        <v>720</v>
      </c>
      <c r="C556" s="3" t="s">
        <v>721</v>
      </c>
      <c r="D556" s="3">
        <v>88.68</v>
      </c>
      <c r="E556" s="3">
        <v>99</v>
      </c>
      <c r="F556" s="4">
        <v>3.9999999999999999E-19</v>
      </c>
      <c r="G556" s="3">
        <v>555</v>
      </c>
      <c r="H556" s="3">
        <v>607</v>
      </c>
      <c r="I556" s="3" t="s">
        <v>722</v>
      </c>
      <c r="J556" s="3">
        <v>16923</v>
      </c>
      <c r="K556" s="3">
        <v>17081</v>
      </c>
      <c r="L556" s="3" t="s">
        <v>0</v>
      </c>
      <c r="M556" s="3">
        <v>0</v>
      </c>
      <c r="N556" s="3" t="s">
        <v>0</v>
      </c>
      <c r="O556" t="s">
        <v>0</v>
      </c>
    </row>
    <row r="557" spans="1:15" x14ac:dyDescent="0.25">
      <c r="A557" s="3" t="str">
        <f>VLOOKUP(B557,'Seed-Summaries'!A:G,7,FALSE)</f>
        <v>Missed &amp; split on 2 contigs</v>
      </c>
      <c r="B557" s="3" t="s">
        <v>720</v>
      </c>
      <c r="C557" s="3" t="s">
        <v>721</v>
      </c>
      <c r="D557" s="3">
        <v>67.739999999999995</v>
      </c>
      <c r="E557" s="3">
        <v>92.4</v>
      </c>
      <c r="F557" s="4">
        <v>4.0000000000000003E-17</v>
      </c>
      <c r="G557" s="3">
        <v>603</v>
      </c>
      <c r="H557" s="3">
        <v>664</v>
      </c>
      <c r="I557" s="3" t="s">
        <v>722</v>
      </c>
      <c r="J557" s="3">
        <v>16404</v>
      </c>
      <c r="K557" s="3">
        <v>16589</v>
      </c>
      <c r="L557" s="3" t="s">
        <v>0</v>
      </c>
      <c r="M557" s="3">
        <v>0</v>
      </c>
      <c r="N557" s="3" t="s">
        <v>0</v>
      </c>
      <c r="O557" t="s">
        <v>0</v>
      </c>
    </row>
    <row r="558" spans="1:15" x14ac:dyDescent="0.25">
      <c r="A558" s="3" t="str">
        <f>VLOOKUP(B558,'Seed-Summaries'!A:G,7,FALSE)</f>
        <v>Missed &amp; split on 2 contigs</v>
      </c>
      <c r="B558" s="3" t="s">
        <v>720</v>
      </c>
      <c r="C558" s="3" t="s">
        <v>721</v>
      </c>
      <c r="D558" s="3">
        <v>68.290000000000006</v>
      </c>
      <c r="E558" s="3">
        <v>120</v>
      </c>
      <c r="F558" s="4">
        <v>9.0000000000000008E-34</v>
      </c>
      <c r="G558" s="3">
        <v>649</v>
      </c>
      <c r="H558" s="3">
        <v>730</v>
      </c>
      <c r="I558" s="3" t="s">
        <v>722</v>
      </c>
      <c r="J558" s="3">
        <v>16019</v>
      </c>
      <c r="K558" s="3">
        <v>16264</v>
      </c>
      <c r="L558" s="3" t="s">
        <v>0</v>
      </c>
      <c r="M558" s="3">
        <v>0</v>
      </c>
      <c r="N558" s="3" t="s">
        <v>0</v>
      </c>
      <c r="O558" t="s">
        <v>0</v>
      </c>
    </row>
    <row r="559" spans="1:15" x14ac:dyDescent="0.25">
      <c r="A559" s="3" t="str">
        <f>VLOOKUP(B559,'Seed-Summaries'!A:G,7,FALSE)</f>
        <v>Missed &amp; split on 2 contigs</v>
      </c>
      <c r="B559" s="3" t="s">
        <v>720</v>
      </c>
      <c r="C559" s="3" t="s">
        <v>721</v>
      </c>
      <c r="D559" s="3">
        <v>38.96</v>
      </c>
      <c r="E559" s="3">
        <v>48.9</v>
      </c>
      <c r="F559" s="4">
        <v>9.0000000000000008E-34</v>
      </c>
      <c r="G559" s="3">
        <v>728</v>
      </c>
      <c r="H559" s="3">
        <v>766</v>
      </c>
      <c r="I559" s="3" t="s">
        <v>722</v>
      </c>
      <c r="J559" s="3">
        <v>15682</v>
      </c>
      <c r="K559" s="3">
        <v>15912</v>
      </c>
      <c r="L559" s="3" t="s">
        <v>0</v>
      </c>
      <c r="M559" s="3">
        <v>0</v>
      </c>
      <c r="N559" s="3" t="s">
        <v>0</v>
      </c>
      <c r="O559" t="s">
        <v>0</v>
      </c>
    </row>
    <row r="560" spans="1:15" x14ac:dyDescent="0.25">
      <c r="A560" s="3" t="str">
        <f>VLOOKUP(B560,'Seed-Summaries'!A:G,7,FALSE)</f>
        <v>Missed &amp; split on 2 contigs</v>
      </c>
      <c r="B560" s="3" t="s">
        <v>720</v>
      </c>
      <c r="C560" s="3" t="s">
        <v>721</v>
      </c>
      <c r="D560" s="3">
        <v>68.09</v>
      </c>
      <c r="E560" s="3">
        <v>68.2</v>
      </c>
      <c r="F560" s="4">
        <v>8.9999999999999999E-10</v>
      </c>
      <c r="G560" s="3">
        <v>796</v>
      </c>
      <c r="H560" s="3">
        <v>842</v>
      </c>
      <c r="I560" s="3" t="s">
        <v>722</v>
      </c>
      <c r="J560" s="3">
        <v>15047</v>
      </c>
      <c r="K560" s="3">
        <v>15187</v>
      </c>
      <c r="L560" s="3" t="s">
        <v>0</v>
      </c>
      <c r="M560" s="3">
        <v>0</v>
      </c>
      <c r="N560" s="3" t="s">
        <v>0</v>
      </c>
      <c r="O560" t="s">
        <v>0</v>
      </c>
    </row>
    <row r="561" spans="1:15" x14ac:dyDescent="0.25">
      <c r="A561" s="3" t="str">
        <f>VLOOKUP(B561,'Seed-Summaries'!A:G,7,FALSE)</f>
        <v>Missed &amp; split on 2 contigs</v>
      </c>
      <c r="B561" s="3" t="s">
        <v>720</v>
      </c>
      <c r="C561" s="3" t="s">
        <v>721</v>
      </c>
      <c r="D561" s="3">
        <v>59.18</v>
      </c>
      <c r="E561" s="3">
        <v>115</v>
      </c>
      <c r="F561" s="4">
        <v>3.9999999999999997E-24</v>
      </c>
      <c r="G561" s="3">
        <v>828</v>
      </c>
      <c r="H561" s="3">
        <v>925</v>
      </c>
      <c r="I561" s="3" t="s">
        <v>722</v>
      </c>
      <c r="J561" s="3">
        <v>14567</v>
      </c>
      <c r="K561" s="3">
        <v>14845</v>
      </c>
      <c r="L561" s="3" t="s">
        <v>0</v>
      </c>
      <c r="M561" s="3">
        <v>0</v>
      </c>
      <c r="N561" s="3" t="s">
        <v>0</v>
      </c>
      <c r="O561" t="s">
        <v>0</v>
      </c>
    </row>
    <row r="562" spans="1:15" x14ac:dyDescent="0.25">
      <c r="A562" s="3" t="str">
        <f>VLOOKUP(B562,'Seed-Summaries'!A:G,7,FALSE)</f>
        <v>Missed &amp; split on 2 contigs</v>
      </c>
      <c r="B562" s="3" t="s">
        <v>720</v>
      </c>
      <c r="C562" s="3" t="s">
        <v>721</v>
      </c>
      <c r="D562" s="3">
        <v>83.02</v>
      </c>
      <c r="E562" s="3">
        <v>94.7</v>
      </c>
      <c r="F562" s="4">
        <v>6.9999999999999997E-18</v>
      </c>
      <c r="G562" s="3">
        <v>924</v>
      </c>
      <c r="H562" s="3">
        <v>976</v>
      </c>
      <c r="I562" s="3" t="s">
        <v>722</v>
      </c>
      <c r="J562" s="3">
        <v>14037</v>
      </c>
      <c r="K562" s="3">
        <v>14195</v>
      </c>
      <c r="L562" s="3" t="s">
        <v>0</v>
      </c>
      <c r="M562" s="3">
        <v>0</v>
      </c>
      <c r="N562" s="3" t="s">
        <v>0</v>
      </c>
      <c r="O562" t="s">
        <v>0</v>
      </c>
    </row>
    <row r="563" spans="1:15" x14ac:dyDescent="0.25">
      <c r="A563" s="3" t="str">
        <f>VLOOKUP(B563,'Seed-Summaries'!A:G,7,FALSE)</f>
        <v>Missed &amp; split on 2 contigs</v>
      </c>
      <c r="B563" s="3" t="s">
        <v>720</v>
      </c>
      <c r="C563" s="3" t="s">
        <v>721</v>
      </c>
      <c r="D563" s="3">
        <v>85.71</v>
      </c>
      <c r="E563" s="3">
        <v>60.8</v>
      </c>
      <c r="F563" s="4">
        <v>9.9999999999999995E-8</v>
      </c>
      <c r="G563" s="3">
        <v>970</v>
      </c>
      <c r="H563" s="3">
        <v>1004</v>
      </c>
      <c r="I563" s="3" t="s">
        <v>722</v>
      </c>
      <c r="J563" s="3">
        <v>13752</v>
      </c>
      <c r="K563" s="3">
        <v>13856</v>
      </c>
      <c r="L563" s="3" t="s">
        <v>0</v>
      </c>
      <c r="M563" s="3">
        <v>0</v>
      </c>
      <c r="N563" s="3" t="s">
        <v>0</v>
      </c>
      <c r="O563" t="s">
        <v>0</v>
      </c>
    </row>
    <row r="564" spans="1:15" x14ac:dyDescent="0.25">
      <c r="A564" s="3" t="str">
        <f>VLOOKUP(B564,'Seed-Summaries'!A:G,7,FALSE)</f>
        <v>Missed &amp; split on 2 contigs</v>
      </c>
      <c r="B564" s="3" t="s">
        <v>720</v>
      </c>
      <c r="C564" s="3" t="s">
        <v>721</v>
      </c>
      <c r="D564" s="3">
        <v>59.22</v>
      </c>
      <c r="E564" s="3">
        <v>121</v>
      </c>
      <c r="F564" s="4">
        <v>6.0000000000000002E-26</v>
      </c>
      <c r="G564" s="3">
        <v>1005</v>
      </c>
      <c r="H564" s="3">
        <v>1107</v>
      </c>
      <c r="I564" s="3" t="s">
        <v>722</v>
      </c>
      <c r="J564" s="3">
        <v>13219</v>
      </c>
      <c r="K564" s="3">
        <v>13506</v>
      </c>
      <c r="L564" s="3" t="s">
        <v>0</v>
      </c>
      <c r="M564" s="3">
        <v>0</v>
      </c>
      <c r="N564" s="3" t="s">
        <v>0</v>
      </c>
      <c r="O564" t="s">
        <v>0</v>
      </c>
    </row>
    <row r="565" spans="1:15" x14ac:dyDescent="0.25">
      <c r="A565" s="3" t="str">
        <f>VLOOKUP(B565,'Seed-Summaries'!A:G,7,FALSE)</f>
        <v>Missed &amp; split on 2 contigs</v>
      </c>
      <c r="B565" s="3" t="s">
        <v>720</v>
      </c>
      <c r="C565" s="3" t="s">
        <v>721</v>
      </c>
      <c r="D565" s="3">
        <v>82.28</v>
      </c>
      <c r="E565" s="3">
        <v>107</v>
      </c>
      <c r="F565" s="4">
        <v>9.9999999999999991E-22</v>
      </c>
      <c r="G565" s="3">
        <v>1135</v>
      </c>
      <c r="H565" s="3">
        <v>1213</v>
      </c>
      <c r="I565" s="3" t="s">
        <v>722</v>
      </c>
      <c r="J565" s="3">
        <v>11814</v>
      </c>
      <c r="K565" s="3">
        <v>12050</v>
      </c>
      <c r="L565" s="3" t="s">
        <v>0</v>
      </c>
      <c r="M565" s="3">
        <v>0</v>
      </c>
      <c r="N565" s="3" t="s">
        <v>0</v>
      </c>
      <c r="O565" t="s">
        <v>0</v>
      </c>
    </row>
    <row r="566" spans="1:15" x14ac:dyDescent="0.25">
      <c r="A566" s="3" t="str">
        <f>VLOOKUP(B566,'Seed-Summaries'!A:G,7,FALSE)</f>
        <v>Missed &amp; split on 2 contigs</v>
      </c>
      <c r="B566" s="3" t="s">
        <v>720</v>
      </c>
      <c r="C566" s="3" t="s">
        <v>721</v>
      </c>
      <c r="D566" s="3">
        <v>81.33</v>
      </c>
      <c r="E566" s="3">
        <v>127</v>
      </c>
      <c r="F566" s="4">
        <v>1E-27</v>
      </c>
      <c r="G566" s="3">
        <v>1215</v>
      </c>
      <c r="H566" s="3">
        <v>1289</v>
      </c>
      <c r="I566" s="3" t="s">
        <v>722</v>
      </c>
      <c r="J566" s="3">
        <v>11312</v>
      </c>
      <c r="K566" s="3">
        <v>11536</v>
      </c>
      <c r="L566" s="3" t="s">
        <v>0</v>
      </c>
      <c r="M566" s="3">
        <v>0</v>
      </c>
      <c r="N566" s="3" t="s">
        <v>0</v>
      </c>
      <c r="O566" t="s">
        <v>0</v>
      </c>
    </row>
    <row r="567" spans="1:15" x14ac:dyDescent="0.25">
      <c r="A567" s="3" t="str">
        <f>VLOOKUP(B567,'Seed-Summaries'!A:G,7,FALSE)</f>
        <v>Missed &amp; split on 2 contigs</v>
      </c>
      <c r="B567" s="3" t="s">
        <v>720</v>
      </c>
      <c r="C567" s="3" t="s">
        <v>721</v>
      </c>
      <c r="D567" s="3">
        <v>70.45</v>
      </c>
      <c r="E567" s="3">
        <v>130</v>
      </c>
      <c r="F567" s="4">
        <v>9.9999999999999997E-29</v>
      </c>
      <c r="G567" s="3">
        <v>1287</v>
      </c>
      <c r="H567" s="3">
        <v>1374</v>
      </c>
      <c r="I567" s="3" t="s">
        <v>722</v>
      </c>
      <c r="J567" s="3">
        <v>10671</v>
      </c>
      <c r="K567" s="3">
        <v>10934</v>
      </c>
      <c r="L567" s="3" t="s">
        <v>0</v>
      </c>
      <c r="M567" s="3">
        <v>0</v>
      </c>
      <c r="N567" s="3" t="s">
        <v>0</v>
      </c>
      <c r="O567" t="s">
        <v>0</v>
      </c>
    </row>
    <row r="568" spans="1:15" x14ac:dyDescent="0.25">
      <c r="A568" s="3" t="str">
        <f>VLOOKUP(B568,'Seed-Summaries'!A:G,7,FALSE)</f>
        <v>Missed &amp; split on 2 contigs</v>
      </c>
      <c r="B568" s="3" t="s">
        <v>720</v>
      </c>
      <c r="C568" s="3" t="s">
        <v>721</v>
      </c>
      <c r="D568" s="3">
        <v>84.21</v>
      </c>
      <c r="E568" s="3">
        <v>104</v>
      </c>
      <c r="F568" s="4">
        <v>7.0000000000000007E-21</v>
      </c>
      <c r="G568" s="3">
        <v>1377</v>
      </c>
      <c r="H568" s="3">
        <v>1433</v>
      </c>
      <c r="I568" s="3" t="s">
        <v>722</v>
      </c>
      <c r="J568" s="3">
        <v>9992</v>
      </c>
      <c r="K568" s="3">
        <v>10162</v>
      </c>
      <c r="L568" s="3" t="s">
        <v>0</v>
      </c>
      <c r="M568" s="3">
        <v>0</v>
      </c>
      <c r="N568" s="3" t="s">
        <v>0</v>
      </c>
      <c r="O568" t="s">
        <v>0</v>
      </c>
    </row>
    <row r="569" spans="1:15" x14ac:dyDescent="0.25">
      <c r="A569" s="3" t="str">
        <f>VLOOKUP(B569,'Seed-Summaries'!A:G,7,FALSE)</f>
        <v>Missed &amp; split on 2 contigs</v>
      </c>
      <c r="B569" s="3" t="s">
        <v>720</v>
      </c>
      <c r="C569" s="3" t="s">
        <v>721</v>
      </c>
      <c r="D569" s="3">
        <v>63.04</v>
      </c>
      <c r="E569" s="3">
        <v>51.6</v>
      </c>
      <c r="F569" s="4">
        <v>8.0000000000000007E-5</v>
      </c>
      <c r="G569" s="3">
        <v>1432</v>
      </c>
      <c r="H569" s="3">
        <v>1477</v>
      </c>
      <c r="I569" s="3" t="s">
        <v>722</v>
      </c>
      <c r="J569" s="3">
        <v>9072</v>
      </c>
      <c r="K569" s="3">
        <v>9209</v>
      </c>
      <c r="L569" s="3" t="s">
        <v>0</v>
      </c>
      <c r="M569" s="3">
        <v>0</v>
      </c>
      <c r="N569" s="3" t="s">
        <v>0</v>
      </c>
      <c r="O569" t="s">
        <v>0</v>
      </c>
    </row>
    <row r="570" spans="1:15" x14ac:dyDescent="0.25">
      <c r="A570" s="3" t="str">
        <f>VLOOKUP(B570,'Seed-Summaries'!A:G,7,FALSE)</f>
        <v>Missed &amp; split on 2 contigs</v>
      </c>
      <c r="B570" s="3" t="s">
        <v>720</v>
      </c>
      <c r="C570" s="3" t="s">
        <v>721</v>
      </c>
      <c r="D570" s="3">
        <v>68.180000000000007</v>
      </c>
      <c r="E570" s="3">
        <v>66.2</v>
      </c>
      <c r="F570" s="4">
        <v>4.0000000000000002E-9</v>
      </c>
      <c r="G570" s="3">
        <v>1478</v>
      </c>
      <c r="H570" s="3">
        <v>1521</v>
      </c>
      <c r="I570" s="3" t="s">
        <v>722</v>
      </c>
      <c r="J570" s="3">
        <v>8649</v>
      </c>
      <c r="K570" s="3">
        <v>8780</v>
      </c>
      <c r="L570" s="3" t="s">
        <v>0</v>
      </c>
      <c r="M570" s="3">
        <v>0</v>
      </c>
      <c r="N570" s="3" t="s">
        <v>0</v>
      </c>
      <c r="O570" t="s">
        <v>0</v>
      </c>
    </row>
    <row r="571" spans="1:15" x14ac:dyDescent="0.25">
      <c r="A571" s="3" t="str">
        <f>VLOOKUP(B571,'Seed-Summaries'!A:G,7,FALSE)</f>
        <v>Missed &amp; split on 2 contigs</v>
      </c>
      <c r="B571" s="3" t="s">
        <v>720</v>
      </c>
      <c r="C571" s="3" t="s">
        <v>721</v>
      </c>
      <c r="D571" s="3">
        <v>68.52</v>
      </c>
      <c r="E571" s="3">
        <v>76.599999999999994</v>
      </c>
      <c r="F571" s="4">
        <v>2E-12</v>
      </c>
      <c r="G571" s="3">
        <v>1531</v>
      </c>
      <c r="H571" s="3">
        <v>1584</v>
      </c>
      <c r="I571" s="3" t="s">
        <v>722</v>
      </c>
      <c r="J571" s="3">
        <v>8142</v>
      </c>
      <c r="K571" s="3">
        <v>8303</v>
      </c>
      <c r="L571" s="3" t="s">
        <v>0</v>
      </c>
      <c r="M571" s="3">
        <v>0</v>
      </c>
      <c r="N571" s="3" t="s">
        <v>0</v>
      </c>
      <c r="O571" t="s">
        <v>0</v>
      </c>
    </row>
    <row r="572" spans="1:15" x14ac:dyDescent="0.25">
      <c r="A572" s="3" t="str">
        <f>VLOOKUP(B572,'Seed-Summaries'!A:G,7,FALSE)</f>
        <v>Missed &amp; split on 2 contigs</v>
      </c>
      <c r="B572" s="3" t="s">
        <v>720</v>
      </c>
      <c r="C572" s="3" t="s">
        <v>721</v>
      </c>
      <c r="D572" s="3">
        <v>62.03</v>
      </c>
      <c r="E572" s="3">
        <v>102</v>
      </c>
      <c r="F572" s="4">
        <v>3.9999999999999998E-20</v>
      </c>
      <c r="G572" s="3">
        <v>1576</v>
      </c>
      <c r="H572" s="3">
        <v>1654</v>
      </c>
      <c r="I572" s="3" t="s">
        <v>722</v>
      </c>
      <c r="J572" s="3">
        <v>7052</v>
      </c>
      <c r="K572" s="3">
        <v>7288</v>
      </c>
      <c r="L572" s="3" t="s">
        <v>0</v>
      </c>
      <c r="M572" s="3">
        <v>0</v>
      </c>
      <c r="N572" s="3" t="s">
        <v>0</v>
      </c>
      <c r="O572" t="s">
        <v>0</v>
      </c>
    </row>
    <row r="573" spans="1:15" x14ac:dyDescent="0.25">
      <c r="A573" s="3" t="str">
        <f>VLOOKUP(B573,'Seed-Summaries'!A:G,7,FALSE)</f>
        <v>Missed &amp; split on 2 contigs</v>
      </c>
      <c r="B573" s="3" t="s">
        <v>720</v>
      </c>
      <c r="C573" s="3" t="s">
        <v>721</v>
      </c>
      <c r="D573" s="3">
        <v>75.510000000000005</v>
      </c>
      <c r="E573" s="3">
        <v>84.3</v>
      </c>
      <c r="F573" s="4">
        <v>1E-14</v>
      </c>
      <c r="G573" s="3">
        <v>1655</v>
      </c>
      <c r="H573" s="3">
        <v>1703</v>
      </c>
      <c r="I573" s="3" t="s">
        <v>722</v>
      </c>
      <c r="J573" s="3">
        <v>6653</v>
      </c>
      <c r="K573" s="3">
        <v>6799</v>
      </c>
      <c r="L573" s="3" t="s">
        <v>0</v>
      </c>
      <c r="M573" s="3">
        <v>0</v>
      </c>
      <c r="N573" s="3" t="s">
        <v>0</v>
      </c>
      <c r="O573" t="s">
        <v>0</v>
      </c>
    </row>
    <row r="574" spans="1:15" x14ac:dyDescent="0.25">
      <c r="A574" s="3" t="str">
        <f>VLOOKUP(B574,'Seed-Summaries'!A:G,7,FALSE)</f>
        <v>Missed &amp; split on 2 contigs</v>
      </c>
      <c r="B574" s="3" t="s">
        <v>720</v>
      </c>
      <c r="C574" s="3" t="s">
        <v>721</v>
      </c>
      <c r="D574" s="3">
        <v>71.23</v>
      </c>
      <c r="E574" s="3">
        <v>108</v>
      </c>
      <c r="F574" s="4">
        <v>4.9999999999999995E-22</v>
      </c>
      <c r="G574" s="3">
        <v>1699</v>
      </c>
      <c r="H574" s="3">
        <v>1771</v>
      </c>
      <c r="I574" s="3" t="s">
        <v>722</v>
      </c>
      <c r="J574" s="3">
        <v>5704</v>
      </c>
      <c r="K574" s="3">
        <v>5922</v>
      </c>
      <c r="L574" s="3" t="s">
        <v>0</v>
      </c>
      <c r="M574" s="3">
        <v>0</v>
      </c>
      <c r="N574" s="3" t="s">
        <v>0</v>
      </c>
      <c r="O574" t="s">
        <v>0</v>
      </c>
    </row>
    <row r="575" spans="1:15" x14ac:dyDescent="0.25">
      <c r="A575" s="3" t="str">
        <f>VLOOKUP(B575,'Seed-Summaries'!A:G,7,FALSE)</f>
        <v>Missed &amp; split on 2 contigs</v>
      </c>
      <c r="B575" s="3" t="s">
        <v>720</v>
      </c>
      <c r="C575" s="3" t="s">
        <v>721</v>
      </c>
      <c r="D575" s="3">
        <v>78.72</v>
      </c>
      <c r="E575" s="3">
        <v>89.7</v>
      </c>
      <c r="F575" s="4">
        <v>2.9999999999999999E-16</v>
      </c>
      <c r="G575" s="3">
        <v>1769</v>
      </c>
      <c r="H575" s="3">
        <v>1815</v>
      </c>
      <c r="I575" s="3" t="s">
        <v>722</v>
      </c>
      <c r="J575" s="3">
        <v>5344</v>
      </c>
      <c r="K575" s="3">
        <v>5484</v>
      </c>
      <c r="L575" s="3" t="s">
        <v>0</v>
      </c>
      <c r="M575" s="3">
        <v>0</v>
      </c>
      <c r="N575" s="3" t="s">
        <v>0</v>
      </c>
      <c r="O575" t="s">
        <v>0</v>
      </c>
    </row>
    <row r="576" spans="1:15" x14ac:dyDescent="0.25">
      <c r="A576" s="3" t="str">
        <f>VLOOKUP(B576,'Seed-Summaries'!A:G,7,FALSE)</f>
        <v>Missed &amp; split on 2 contigs</v>
      </c>
      <c r="B576" s="3" t="s">
        <v>720</v>
      </c>
      <c r="C576" s="3" t="s">
        <v>721</v>
      </c>
      <c r="D576" s="3">
        <v>58.93</v>
      </c>
      <c r="E576" s="3">
        <v>63.5</v>
      </c>
      <c r="F576" s="4">
        <v>2E-8</v>
      </c>
      <c r="G576" s="3">
        <v>1822</v>
      </c>
      <c r="H576" s="3">
        <v>1876</v>
      </c>
      <c r="I576" s="3" t="s">
        <v>722</v>
      </c>
      <c r="J576" s="3">
        <v>4724</v>
      </c>
      <c r="K576" s="3">
        <v>4891</v>
      </c>
      <c r="L576" s="3" t="s">
        <v>0</v>
      </c>
      <c r="M576" s="3">
        <v>0</v>
      </c>
      <c r="N576" s="3" t="s">
        <v>0</v>
      </c>
      <c r="O576" t="s">
        <v>0</v>
      </c>
    </row>
    <row r="577" spans="1:15" x14ac:dyDescent="0.25">
      <c r="A577" s="3" t="str">
        <f>VLOOKUP(B577,'Seed-Summaries'!A:G,7,FALSE)</f>
        <v>Missed &amp; split on 2 contigs</v>
      </c>
      <c r="B577" s="3" t="s">
        <v>720</v>
      </c>
      <c r="C577" s="3" t="s">
        <v>721</v>
      </c>
      <c r="D577" s="3">
        <v>65.31</v>
      </c>
      <c r="E577" s="3">
        <v>69.7</v>
      </c>
      <c r="F577" s="4">
        <v>3E-10</v>
      </c>
      <c r="G577" s="3">
        <v>1901</v>
      </c>
      <c r="H577" s="3">
        <v>1949</v>
      </c>
      <c r="I577" s="3" t="s">
        <v>722</v>
      </c>
      <c r="J577" s="3">
        <v>4092</v>
      </c>
      <c r="K577" s="3">
        <v>4238</v>
      </c>
      <c r="L577" s="3" t="s">
        <v>0</v>
      </c>
      <c r="M577" s="3">
        <v>0</v>
      </c>
      <c r="N577" s="3" t="s">
        <v>0</v>
      </c>
      <c r="O577" t="s">
        <v>0</v>
      </c>
    </row>
    <row r="578" spans="1:15" x14ac:dyDescent="0.25">
      <c r="A578" s="3" t="str">
        <f>VLOOKUP(B578,'Seed-Summaries'!A:G,7,FALSE)</f>
        <v>Missed &amp; split on 2 contigs</v>
      </c>
      <c r="B578" s="3" t="s">
        <v>720</v>
      </c>
      <c r="C578" s="3" t="s">
        <v>721</v>
      </c>
      <c r="D578" s="3">
        <v>67.569999999999993</v>
      </c>
      <c r="E578" s="3">
        <v>103</v>
      </c>
      <c r="F578" s="4">
        <v>1.9999999999999999E-20</v>
      </c>
      <c r="G578" s="3">
        <v>1984</v>
      </c>
      <c r="H578" s="3">
        <v>2057</v>
      </c>
      <c r="I578" s="3" t="s">
        <v>722</v>
      </c>
      <c r="J578" s="3">
        <v>3279</v>
      </c>
      <c r="K578" s="3">
        <v>3497</v>
      </c>
      <c r="L578" s="3" t="s">
        <v>0</v>
      </c>
      <c r="M578" s="3">
        <v>0</v>
      </c>
      <c r="N578" s="3" t="s">
        <v>0</v>
      </c>
      <c r="O578" t="s">
        <v>0</v>
      </c>
    </row>
    <row r="579" spans="1:15" x14ac:dyDescent="0.25">
      <c r="A579" s="3" t="str">
        <f>VLOOKUP(B579,'Seed-Summaries'!A:G,7,FALSE)</f>
        <v>Missed &amp; split on 2 contigs</v>
      </c>
      <c r="B579" s="3" t="s">
        <v>720</v>
      </c>
      <c r="C579" s="3" t="s">
        <v>721</v>
      </c>
      <c r="D579" s="3">
        <v>76.19</v>
      </c>
      <c r="E579" s="3">
        <v>97.1</v>
      </c>
      <c r="F579" s="4">
        <v>2.0000000000000001E-18</v>
      </c>
      <c r="G579" s="3">
        <v>2039</v>
      </c>
      <c r="H579" s="3">
        <v>2101</v>
      </c>
      <c r="I579" s="3" t="s">
        <v>722</v>
      </c>
      <c r="J579" s="3">
        <v>2871</v>
      </c>
      <c r="K579" s="3">
        <v>3056</v>
      </c>
      <c r="L579" s="3" t="s">
        <v>0</v>
      </c>
      <c r="M579" s="3">
        <v>0</v>
      </c>
      <c r="N579" s="3" t="s">
        <v>0</v>
      </c>
      <c r="O579" t="s">
        <v>0</v>
      </c>
    </row>
    <row r="580" spans="1:15" x14ac:dyDescent="0.25">
      <c r="A580" s="3" t="str">
        <f>VLOOKUP(B580,'Seed-Summaries'!A:G,7,FALSE)</f>
        <v>Missed &amp; split on 2 contigs</v>
      </c>
      <c r="B580" s="3" t="s">
        <v>720</v>
      </c>
      <c r="C580" s="3" t="s">
        <v>721</v>
      </c>
      <c r="D580" s="3">
        <v>75</v>
      </c>
      <c r="E580" s="3">
        <v>80.900000000000006</v>
      </c>
      <c r="F580" s="4">
        <v>9.0000000000000001E-52</v>
      </c>
      <c r="G580" s="3">
        <v>2097</v>
      </c>
      <c r="H580" s="3">
        <v>2140</v>
      </c>
      <c r="I580" s="3" t="s">
        <v>722</v>
      </c>
      <c r="J580" s="3">
        <v>2314</v>
      </c>
      <c r="K580" s="3">
        <v>2445</v>
      </c>
      <c r="L580" s="3" t="s">
        <v>0</v>
      </c>
      <c r="M580" s="3">
        <v>0</v>
      </c>
      <c r="N580" s="3" t="s">
        <v>0</v>
      </c>
      <c r="O580" t="s">
        <v>0</v>
      </c>
    </row>
    <row r="581" spans="1:15" x14ac:dyDescent="0.25">
      <c r="A581" s="3" t="str">
        <f>VLOOKUP(B581,'Seed-Summaries'!A:G,7,FALSE)</f>
        <v>Missed &amp; split on 2 contigs</v>
      </c>
      <c r="B581" s="3" t="s">
        <v>720</v>
      </c>
      <c r="C581" s="3" t="s">
        <v>721</v>
      </c>
      <c r="D581" s="3">
        <v>77.38</v>
      </c>
      <c r="E581" s="3">
        <v>148</v>
      </c>
      <c r="F581" s="4">
        <v>9.0000000000000001E-52</v>
      </c>
      <c r="G581" s="3">
        <v>2137</v>
      </c>
      <c r="H581" s="3">
        <v>2220</v>
      </c>
      <c r="I581" s="3" t="s">
        <v>722</v>
      </c>
      <c r="J581" s="3">
        <v>1976</v>
      </c>
      <c r="K581" s="3">
        <v>2227</v>
      </c>
      <c r="L581" s="3" t="s">
        <v>0</v>
      </c>
      <c r="M581" s="3">
        <v>0</v>
      </c>
      <c r="N581" s="3" t="s">
        <v>0</v>
      </c>
      <c r="O581" t="s">
        <v>0</v>
      </c>
    </row>
    <row r="582" spans="1:15" x14ac:dyDescent="0.25">
      <c r="A582" s="3" t="str">
        <f>VLOOKUP(B582,'Seed-Summaries'!A:G,7,FALSE)</f>
        <v>Missed &amp; split on 2 contigs</v>
      </c>
      <c r="B582" s="3" t="s">
        <v>720</v>
      </c>
      <c r="C582" s="3" t="s">
        <v>721</v>
      </c>
      <c r="D582" s="3">
        <v>82.43</v>
      </c>
      <c r="E582" s="3">
        <v>147</v>
      </c>
      <c r="F582" s="4">
        <v>6.9999999999999997E-34</v>
      </c>
      <c r="G582" s="3">
        <v>2216</v>
      </c>
      <c r="H582" s="3">
        <v>2289</v>
      </c>
      <c r="I582" s="3" t="s">
        <v>722</v>
      </c>
      <c r="J582" s="3">
        <v>1407</v>
      </c>
      <c r="K582" s="3">
        <v>1628</v>
      </c>
      <c r="L582" s="3" t="s">
        <v>0</v>
      </c>
      <c r="M582" s="3">
        <v>0</v>
      </c>
      <c r="N582" s="3" t="s">
        <v>0</v>
      </c>
      <c r="O582" t="s">
        <v>0</v>
      </c>
    </row>
    <row r="583" spans="1:15" x14ac:dyDescent="0.25">
      <c r="A583" s="3" t="str">
        <f>VLOOKUP(B583,'Seed-Summaries'!A:G,7,FALSE)</f>
        <v>Missed &amp; split on 2 contigs</v>
      </c>
      <c r="B583" s="3" t="s">
        <v>720</v>
      </c>
      <c r="C583" s="3" t="s">
        <v>721</v>
      </c>
      <c r="D583" s="3">
        <v>97.14</v>
      </c>
      <c r="E583" s="3">
        <v>151</v>
      </c>
      <c r="F583" s="4">
        <v>4.9999999999999996E-35</v>
      </c>
      <c r="G583" s="3">
        <v>2301</v>
      </c>
      <c r="H583" s="3">
        <v>2370</v>
      </c>
      <c r="I583" s="3" t="s">
        <v>240</v>
      </c>
      <c r="J583" s="3">
        <v>638026</v>
      </c>
      <c r="K583" s="3">
        <v>638235</v>
      </c>
      <c r="L583" s="3" t="s">
        <v>0</v>
      </c>
      <c r="M583" s="3">
        <v>0</v>
      </c>
      <c r="N583" s="3" t="s">
        <v>0</v>
      </c>
      <c r="O583" t="s">
        <v>0</v>
      </c>
    </row>
    <row r="584" spans="1:15" x14ac:dyDescent="0.25">
      <c r="A584" s="3" t="str">
        <f>VLOOKUP(B584,'Seed-Summaries'!A:G,7,FALSE)</f>
        <v>Missed &amp; split on 2 contigs</v>
      </c>
      <c r="B584" s="3" t="s">
        <v>720</v>
      </c>
      <c r="C584" s="3" t="s">
        <v>721</v>
      </c>
      <c r="D584" s="3">
        <v>79.17</v>
      </c>
      <c r="E584" s="3">
        <v>88.6</v>
      </c>
      <c r="F584" s="4">
        <v>5.9999999999999999E-16</v>
      </c>
      <c r="G584" s="3">
        <v>2370</v>
      </c>
      <c r="H584" s="3">
        <v>2417</v>
      </c>
      <c r="I584" s="3" t="s">
        <v>240</v>
      </c>
      <c r="J584" s="3">
        <v>637281</v>
      </c>
      <c r="K584" s="3">
        <v>637424</v>
      </c>
      <c r="L584" s="3" t="s">
        <v>0</v>
      </c>
      <c r="M584" s="3">
        <v>0</v>
      </c>
      <c r="N584" s="3" t="s">
        <v>0</v>
      </c>
      <c r="O584" t="s">
        <v>0</v>
      </c>
    </row>
    <row r="585" spans="1:15" x14ac:dyDescent="0.25">
      <c r="A585" s="3" t="str">
        <f>VLOOKUP(B585,'Seed-Summaries'!A:G,7,FALSE)</f>
        <v>Missed &amp; split on 2 contigs</v>
      </c>
      <c r="B585" s="3" t="s">
        <v>720</v>
      </c>
      <c r="C585" s="3" t="s">
        <v>721</v>
      </c>
      <c r="D585" s="3">
        <v>83.02</v>
      </c>
      <c r="E585" s="3">
        <v>93.6</v>
      </c>
      <c r="F585" s="4">
        <v>2.0000000000000001E-17</v>
      </c>
      <c r="G585" s="3">
        <v>2416</v>
      </c>
      <c r="H585" s="3">
        <v>2468</v>
      </c>
      <c r="I585" s="3" t="s">
        <v>240</v>
      </c>
      <c r="J585" s="3">
        <v>636646</v>
      </c>
      <c r="K585" s="3">
        <v>636804</v>
      </c>
      <c r="L585" s="3" t="s">
        <v>0</v>
      </c>
      <c r="M585" s="3">
        <v>0</v>
      </c>
      <c r="N585" s="3" t="s">
        <v>0</v>
      </c>
      <c r="O585" t="s">
        <v>0</v>
      </c>
    </row>
    <row r="586" spans="1:15" x14ac:dyDescent="0.25">
      <c r="A586" s="3" t="str">
        <f>VLOOKUP(B586,'Seed-Summaries'!A:G,7,FALSE)</f>
        <v>Missed &amp; split on 2 contigs</v>
      </c>
      <c r="B586" s="3" t="s">
        <v>720</v>
      </c>
      <c r="C586" s="3" t="s">
        <v>721</v>
      </c>
      <c r="D586" s="3">
        <v>75.510000000000005</v>
      </c>
      <c r="E586" s="3">
        <v>85.9</v>
      </c>
      <c r="F586" s="4">
        <v>4.0000000000000003E-15</v>
      </c>
      <c r="G586" s="3">
        <v>2461</v>
      </c>
      <c r="H586" s="3">
        <v>2509</v>
      </c>
      <c r="I586" s="3" t="s">
        <v>240</v>
      </c>
      <c r="J586" s="3">
        <v>636238</v>
      </c>
      <c r="K586" s="3">
        <v>636384</v>
      </c>
      <c r="L586" s="3" t="s">
        <v>0</v>
      </c>
      <c r="M586" s="3">
        <v>0</v>
      </c>
      <c r="N586" s="3" t="s">
        <v>0</v>
      </c>
      <c r="O586" t="s">
        <v>0</v>
      </c>
    </row>
    <row r="587" spans="1:15" x14ac:dyDescent="0.25">
      <c r="A587" s="3" t="str">
        <f>VLOOKUP(B587,'Seed-Summaries'!A:G,7,FALSE)</f>
        <v>Missed &amp; split on 2 contigs</v>
      </c>
      <c r="B587" s="3" t="s">
        <v>720</v>
      </c>
      <c r="C587" s="3" t="s">
        <v>721</v>
      </c>
      <c r="D587" s="3">
        <v>79.55</v>
      </c>
      <c r="E587" s="3">
        <v>88.2</v>
      </c>
      <c r="F587" s="4">
        <v>7.0000000000000003E-16</v>
      </c>
      <c r="G587" s="3">
        <v>2515</v>
      </c>
      <c r="H587" s="3">
        <v>2558</v>
      </c>
      <c r="I587" s="3" t="s">
        <v>240</v>
      </c>
      <c r="J587" s="3">
        <v>631758</v>
      </c>
      <c r="K587" s="3">
        <v>631889</v>
      </c>
      <c r="L587" s="3" t="s">
        <v>0</v>
      </c>
      <c r="M587" s="3">
        <v>0</v>
      </c>
      <c r="N587" s="3" t="s">
        <v>0</v>
      </c>
      <c r="O587" t="s">
        <v>0</v>
      </c>
    </row>
    <row r="588" spans="1:15" x14ac:dyDescent="0.25">
      <c r="A588" s="3" t="str">
        <f>VLOOKUP(B588,'Seed-Summaries'!A:G,7,FALSE)</f>
        <v>Missed &amp; split on 2 contigs</v>
      </c>
      <c r="B588" s="3" t="s">
        <v>720</v>
      </c>
      <c r="C588" s="3" t="s">
        <v>721</v>
      </c>
      <c r="D588" s="3">
        <v>70.42</v>
      </c>
      <c r="E588" s="3">
        <v>104</v>
      </c>
      <c r="F588" s="4">
        <v>7.9999999999999993E-21</v>
      </c>
      <c r="G588" s="3">
        <v>2559</v>
      </c>
      <c r="H588" s="3">
        <v>2629</v>
      </c>
      <c r="I588" s="3" t="s">
        <v>240</v>
      </c>
      <c r="J588" s="3">
        <v>631307</v>
      </c>
      <c r="K588" s="3">
        <v>631519</v>
      </c>
      <c r="L588" s="3" t="s">
        <v>0</v>
      </c>
      <c r="M588" s="3">
        <v>0</v>
      </c>
      <c r="N588" s="3" t="s">
        <v>0</v>
      </c>
      <c r="O588" t="s">
        <v>0</v>
      </c>
    </row>
    <row r="589" spans="1:15" x14ac:dyDescent="0.25">
      <c r="A589" s="3" t="str">
        <f>VLOOKUP(B589,'Seed-Summaries'!A:G,7,FALSE)</f>
        <v>Missed &amp; split on 2 contigs</v>
      </c>
      <c r="B589" s="3" t="s">
        <v>720</v>
      </c>
      <c r="C589" s="3" t="s">
        <v>721</v>
      </c>
      <c r="D589" s="3">
        <v>60</v>
      </c>
      <c r="E589" s="3">
        <v>89.4</v>
      </c>
      <c r="F589" s="4">
        <v>2.9999999999999999E-16</v>
      </c>
      <c r="G589" s="3">
        <v>2618</v>
      </c>
      <c r="H589" s="3">
        <v>2687</v>
      </c>
      <c r="I589" s="3" t="s">
        <v>240</v>
      </c>
      <c r="J589" s="3">
        <v>630981</v>
      </c>
      <c r="K589" s="3">
        <v>631184</v>
      </c>
      <c r="L589" s="3" t="s">
        <v>0</v>
      </c>
      <c r="M589" s="3">
        <v>0</v>
      </c>
      <c r="N589" s="3" t="s">
        <v>0</v>
      </c>
      <c r="O589" t="s">
        <v>0</v>
      </c>
    </row>
    <row r="590" spans="1:15" x14ac:dyDescent="0.25">
      <c r="A590" s="3" t="str">
        <f>VLOOKUP(B590,'Seed-Summaries'!A:G,7,FALSE)</f>
        <v>Missed &amp; split on 2 contigs</v>
      </c>
      <c r="B590" s="3" t="s">
        <v>720</v>
      </c>
      <c r="C590" s="3" t="s">
        <v>721</v>
      </c>
      <c r="D590" s="3">
        <v>71.209999999999994</v>
      </c>
      <c r="E590" s="3">
        <v>105</v>
      </c>
      <c r="F590" s="4">
        <v>3.9999999999999996E-21</v>
      </c>
      <c r="G590" s="3">
        <v>2760</v>
      </c>
      <c r="H590" s="3">
        <v>2825</v>
      </c>
      <c r="I590" s="3" t="s">
        <v>240</v>
      </c>
      <c r="J590" s="3">
        <v>629898</v>
      </c>
      <c r="K590" s="3">
        <v>630095</v>
      </c>
      <c r="L590" s="3" t="s">
        <v>0</v>
      </c>
      <c r="M590" s="3">
        <v>0</v>
      </c>
      <c r="N590" s="3" t="s">
        <v>0</v>
      </c>
      <c r="O590" t="s">
        <v>0</v>
      </c>
    </row>
    <row r="591" spans="1:15" x14ac:dyDescent="0.25">
      <c r="A591" s="3" t="str">
        <f>VLOOKUP(B591,'Seed-Summaries'!A:G,7,FALSE)</f>
        <v>Missed &amp; split on 2 contigs</v>
      </c>
      <c r="B591" s="3" t="s">
        <v>720</v>
      </c>
      <c r="C591" s="3" t="s">
        <v>721</v>
      </c>
      <c r="D591" s="3">
        <v>69.09</v>
      </c>
      <c r="E591" s="3">
        <v>73.599999999999994</v>
      </c>
      <c r="F591" s="4">
        <v>1.9999999999999999E-11</v>
      </c>
      <c r="G591" s="3">
        <v>2820</v>
      </c>
      <c r="H591" s="3">
        <v>2874</v>
      </c>
      <c r="I591" s="3" t="s">
        <v>240</v>
      </c>
      <c r="J591" s="3">
        <v>629204</v>
      </c>
      <c r="K591" s="3">
        <v>629359</v>
      </c>
      <c r="L591" s="3" t="s">
        <v>0</v>
      </c>
      <c r="M591" s="3">
        <v>0</v>
      </c>
      <c r="N591" s="3" t="s">
        <v>0</v>
      </c>
      <c r="O591" t="s">
        <v>0</v>
      </c>
    </row>
    <row r="592" spans="1:15" x14ac:dyDescent="0.25">
      <c r="A592" s="3" t="str">
        <f>VLOOKUP(B592,'Seed-Summaries'!A:G,7,FALSE)</f>
        <v>Missed &amp; split on 2 contigs</v>
      </c>
      <c r="B592" s="3" t="s">
        <v>720</v>
      </c>
      <c r="C592" s="3" t="s">
        <v>721</v>
      </c>
      <c r="D592" s="3">
        <v>97.3</v>
      </c>
      <c r="E592" s="3">
        <v>77</v>
      </c>
      <c r="F592" s="4">
        <v>2E-12</v>
      </c>
      <c r="G592" s="3">
        <v>2860</v>
      </c>
      <c r="H592" s="3">
        <v>2896</v>
      </c>
      <c r="I592" s="3" t="s">
        <v>240</v>
      </c>
      <c r="J592" s="3">
        <v>628391</v>
      </c>
      <c r="K592" s="3">
        <v>628501</v>
      </c>
      <c r="L592" s="3" t="s">
        <v>0</v>
      </c>
      <c r="M592" s="3">
        <v>0</v>
      </c>
      <c r="N592" s="3" t="s">
        <v>0</v>
      </c>
      <c r="O592" t="s">
        <v>0</v>
      </c>
    </row>
    <row r="593" spans="1:15" x14ac:dyDescent="0.25">
      <c r="A593" s="3" t="str">
        <f>VLOOKUP(B593,'Seed-Summaries'!A:G,7,FALSE)</f>
        <v>Missed &amp; split on 2 contigs</v>
      </c>
      <c r="B593" s="3" t="s">
        <v>720</v>
      </c>
      <c r="C593" s="3" t="s">
        <v>721</v>
      </c>
      <c r="D593" s="3">
        <v>94.12</v>
      </c>
      <c r="E593" s="3">
        <v>139</v>
      </c>
      <c r="F593" s="4">
        <v>4.0000000000000003E-31</v>
      </c>
      <c r="G593" s="3">
        <v>2894</v>
      </c>
      <c r="H593" s="3">
        <v>2961</v>
      </c>
      <c r="I593" s="3" t="s">
        <v>240</v>
      </c>
      <c r="J593" s="3">
        <v>627945</v>
      </c>
      <c r="K593" s="3">
        <v>628148</v>
      </c>
      <c r="L593" s="3" t="s">
        <v>0</v>
      </c>
      <c r="M593" s="3">
        <v>0</v>
      </c>
      <c r="N593" s="3" t="s">
        <v>0</v>
      </c>
      <c r="O593" t="s">
        <v>0</v>
      </c>
    </row>
    <row r="594" spans="1:15" x14ac:dyDescent="0.25">
      <c r="A594" s="3" t="str">
        <f>VLOOKUP(B594,'Seed-Summaries'!A:G,7,FALSE)</f>
        <v>Missed &amp; split on 2 contigs</v>
      </c>
      <c r="B594" s="3" t="s">
        <v>720</v>
      </c>
      <c r="C594" s="3" t="s">
        <v>721</v>
      </c>
      <c r="D594" s="3">
        <v>81.25</v>
      </c>
      <c r="E594" s="3">
        <v>55.5</v>
      </c>
      <c r="F594" s="4">
        <v>6.0000000000000002E-6</v>
      </c>
      <c r="G594" s="3">
        <v>2954</v>
      </c>
      <c r="H594" s="3">
        <v>2985</v>
      </c>
      <c r="I594" s="3" t="s">
        <v>240</v>
      </c>
      <c r="J594" s="3">
        <v>627427</v>
      </c>
      <c r="K594" s="3">
        <v>627519</v>
      </c>
      <c r="L594" s="3" t="s">
        <v>0</v>
      </c>
      <c r="M594" s="3">
        <v>0</v>
      </c>
      <c r="N594" s="3" t="s">
        <v>0</v>
      </c>
      <c r="O594" t="s">
        <v>0</v>
      </c>
    </row>
    <row r="595" spans="1:15" x14ac:dyDescent="0.25">
      <c r="A595" s="3" t="str">
        <f>VLOOKUP(B595,'Seed-Summaries'!A:G,7,FALSE)</f>
        <v>Missed &amp; split on 2 contigs</v>
      </c>
      <c r="B595" s="3" t="s">
        <v>720</v>
      </c>
      <c r="C595" s="3" t="s">
        <v>721</v>
      </c>
      <c r="D595" s="3">
        <v>100</v>
      </c>
      <c r="E595" s="3">
        <v>68.599999999999994</v>
      </c>
      <c r="F595" s="4">
        <v>6.9999999999999996E-10</v>
      </c>
      <c r="G595" s="3">
        <v>2986</v>
      </c>
      <c r="H595" s="3">
        <v>3015</v>
      </c>
      <c r="I595" s="3" t="s">
        <v>240</v>
      </c>
      <c r="J595" s="3">
        <v>626662</v>
      </c>
      <c r="K595" s="3">
        <v>626751</v>
      </c>
      <c r="L595" s="3" t="s">
        <v>0</v>
      </c>
      <c r="M595" s="3">
        <v>0</v>
      </c>
      <c r="N595" s="3" t="s">
        <v>0</v>
      </c>
      <c r="O595" t="s">
        <v>0</v>
      </c>
    </row>
    <row r="596" spans="1:15" x14ac:dyDescent="0.25">
      <c r="A596" s="3" t="str">
        <f>VLOOKUP(B596,'Seed-Summaries'!A:G,7,FALSE)</f>
        <v>Missed &amp; split on 2 contigs</v>
      </c>
      <c r="B596" s="3" t="s">
        <v>720</v>
      </c>
      <c r="C596" s="3" t="s">
        <v>721</v>
      </c>
      <c r="D596" s="3">
        <v>90.74</v>
      </c>
      <c r="E596" s="3">
        <v>99</v>
      </c>
      <c r="F596" s="4">
        <v>5.0000000000000004E-19</v>
      </c>
      <c r="G596" s="3">
        <v>3016</v>
      </c>
      <c r="H596" s="3">
        <v>3069</v>
      </c>
      <c r="I596" s="3" t="s">
        <v>240</v>
      </c>
      <c r="J596" s="3">
        <v>626223</v>
      </c>
      <c r="K596" s="3">
        <v>626384</v>
      </c>
      <c r="L596" s="3" t="s">
        <v>0</v>
      </c>
      <c r="M596" s="3">
        <v>0</v>
      </c>
      <c r="N596" s="3" t="s">
        <v>0</v>
      </c>
      <c r="O596" t="s">
        <v>0</v>
      </c>
    </row>
    <row r="597" spans="1:15" x14ac:dyDescent="0.25">
      <c r="A597" s="3" t="str">
        <f>VLOOKUP(B597,'Seed-Summaries'!A:G,7,FALSE)</f>
        <v>Missed</v>
      </c>
      <c r="B597" s="3" t="s">
        <v>723</v>
      </c>
      <c r="C597" s="3" t="s">
        <v>724</v>
      </c>
      <c r="D597" s="3">
        <v>75.39</v>
      </c>
      <c r="E597" s="3">
        <v>505</v>
      </c>
      <c r="F597" s="4">
        <v>0</v>
      </c>
      <c r="G597" s="3">
        <v>1</v>
      </c>
      <c r="H597" s="3">
        <v>317</v>
      </c>
      <c r="I597" s="3" t="s">
        <v>725</v>
      </c>
      <c r="J597" s="3">
        <v>63050</v>
      </c>
      <c r="K597" s="3">
        <v>63997</v>
      </c>
      <c r="L597" s="3" t="s">
        <v>0</v>
      </c>
      <c r="M597" s="3">
        <v>0</v>
      </c>
      <c r="N597" s="3" t="s">
        <v>0</v>
      </c>
      <c r="O597" t="s">
        <v>0</v>
      </c>
    </row>
    <row r="598" spans="1:15" x14ac:dyDescent="0.25">
      <c r="A598" s="3" t="str">
        <f>VLOOKUP(B598,'Seed-Summaries'!A:G,7,FALSE)</f>
        <v>Missed</v>
      </c>
      <c r="B598" s="3" t="s">
        <v>723</v>
      </c>
      <c r="C598" s="3" t="s">
        <v>724</v>
      </c>
      <c r="D598" s="3">
        <v>70.72</v>
      </c>
      <c r="E598" s="3">
        <v>803</v>
      </c>
      <c r="F598" s="4">
        <v>0</v>
      </c>
      <c r="G598" s="3">
        <v>313</v>
      </c>
      <c r="H598" s="3">
        <v>838</v>
      </c>
      <c r="I598" s="3" t="s">
        <v>725</v>
      </c>
      <c r="J598" s="3">
        <v>63984</v>
      </c>
      <c r="K598" s="3">
        <v>65561</v>
      </c>
      <c r="L598" s="3" t="s">
        <v>0</v>
      </c>
      <c r="M598" s="3">
        <v>0</v>
      </c>
      <c r="N598" s="3" t="s">
        <v>0</v>
      </c>
      <c r="O598" t="s">
        <v>0</v>
      </c>
    </row>
    <row r="599" spans="1:15" x14ac:dyDescent="0.25">
      <c r="A599" s="3" t="str">
        <f>VLOOKUP(B599,'Seed-Summaries'!A:G,7,FALSE)</f>
        <v>Missed</v>
      </c>
      <c r="B599" s="3" t="s">
        <v>726</v>
      </c>
      <c r="C599" s="3" t="s">
        <v>727</v>
      </c>
      <c r="D599" s="3">
        <v>86.11</v>
      </c>
      <c r="E599" s="3">
        <v>73.599999999999994</v>
      </c>
      <c r="F599" s="4">
        <v>1E-14</v>
      </c>
      <c r="G599" s="3">
        <v>1</v>
      </c>
      <c r="H599" s="3">
        <v>36</v>
      </c>
      <c r="I599" s="3" t="s">
        <v>728</v>
      </c>
      <c r="J599" s="3">
        <v>4578</v>
      </c>
      <c r="K599" s="3">
        <v>4685</v>
      </c>
      <c r="L599" s="3" t="s">
        <v>0</v>
      </c>
      <c r="M599" s="3">
        <v>0</v>
      </c>
      <c r="N599" s="3" t="s">
        <v>0</v>
      </c>
      <c r="O599" t="s">
        <v>0</v>
      </c>
    </row>
    <row r="600" spans="1:15" x14ac:dyDescent="0.25">
      <c r="A600" s="3" t="str">
        <f>VLOOKUP(B600,'Seed-Summaries'!A:G,7,FALSE)</f>
        <v>Missed</v>
      </c>
      <c r="B600" s="3" t="s">
        <v>726</v>
      </c>
      <c r="C600" s="3" t="s">
        <v>727</v>
      </c>
      <c r="D600" s="3">
        <v>82.69</v>
      </c>
      <c r="E600" s="3">
        <v>87.4</v>
      </c>
      <c r="F600" s="4">
        <v>2E-19</v>
      </c>
      <c r="G600" s="3">
        <v>37</v>
      </c>
      <c r="H600" s="3">
        <v>88</v>
      </c>
      <c r="I600" s="3" t="s">
        <v>728</v>
      </c>
      <c r="J600" s="3">
        <v>6088</v>
      </c>
      <c r="K600" s="3">
        <v>6243</v>
      </c>
      <c r="L600" s="3" t="s">
        <v>0</v>
      </c>
      <c r="M600" s="3">
        <v>0</v>
      </c>
      <c r="N600" s="3" t="s">
        <v>0</v>
      </c>
      <c r="O600" t="s">
        <v>0</v>
      </c>
    </row>
    <row r="601" spans="1:15" x14ac:dyDescent="0.25">
      <c r="A601" s="3" t="str">
        <f>VLOOKUP(B601,'Seed-Summaries'!A:G,7,FALSE)</f>
        <v>Missed</v>
      </c>
      <c r="B601" s="3" t="s">
        <v>726</v>
      </c>
      <c r="C601" s="3" t="s">
        <v>727</v>
      </c>
      <c r="D601" s="3">
        <v>68</v>
      </c>
      <c r="E601" s="3">
        <v>61.2</v>
      </c>
      <c r="F601" s="4">
        <v>3E-10</v>
      </c>
      <c r="G601" s="3">
        <v>79</v>
      </c>
      <c r="H601" s="3">
        <v>153</v>
      </c>
      <c r="I601" s="3" t="s">
        <v>728</v>
      </c>
      <c r="J601" s="3">
        <v>7414</v>
      </c>
      <c r="K601" s="3">
        <v>7638</v>
      </c>
      <c r="L601" s="3" t="s">
        <v>0</v>
      </c>
      <c r="M601" s="3">
        <v>0</v>
      </c>
      <c r="N601" s="3" t="s">
        <v>0</v>
      </c>
      <c r="O601" t="s">
        <v>0</v>
      </c>
    </row>
    <row r="602" spans="1:15" x14ac:dyDescent="0.25">
      <c r="A602" s="3" t="str">
        <f>VLOOKUP(B602,'Seed-Summaries'!A:G,7,FALSE)</f>
        <v>Missed</v>
      </c>
      <c r="B602" s="3" t="s">
        <v>726</v>
      </c>
      <c r="C602" s="3" t="s">
        <v>727</v>
      </c>
      <c r="D602" s="3">
        <v>96.67</v>
      </c>
      <c r="E602" s="3">
        <v>61.2</v>
      </c>
      <c r="F602" s="4">
        <v>2.0000000000000001E-10</v>
      </c>
      <c r="G602" s="3">
        <v>153</v>
      </c>
      <c r="H602" s="3">
        <v>182</v>
      </c>
      <c r="I602" s="3" t="s">
        <v>728</v>
      </c>
      <c r="J602" s="3">
        <v>8173</v>
      </c>
      <c r="K602" s="3">
        <v>8262</v>
      </c>
      <c r="L602" s="3" t="s">
        <v>0</v>
      </c>
      <c r="M602" s="3">
        <v>0</v>
      </c>
      <c r="N602" s="3" t="s">
        <v>0</v>
      </c>
      <c r="O602" t="s">
        <v>0</v>
      </c>
    </row>
    <row r="603" spans="1:15" x14ac:dyDescent="0.25">
      <c r="A603" s="3" t="str">
        <f>VLOOKUP(B603,'Seed-Summaries'!A:G,7,FALSE)</f>
        <v>Fused</v>
      </c>
      <c r="B603" s="3" t="s">
        <v>729</v>
      </c>
      <c r="C603" s="3" t="s">
        <v>730</v>
      </c>
      <c r="D603" s="3">
        <v>67.209999999999994</v>
      </c>
      <c r="E603" s="3">
        <v>147</v>
      </c>
      <c r="F603" s="4">
        <v>4.0000000000000003E-37</v>
      </c>
      <c r="G603" s="3">
        <v>1</v>
      </c>
      <c r="H603" s="3">
        <v>95</v>
      </c>
      <c r="I603" s="3" t="s">
        <v>731</v>
      </c>
      <c r="J603" s="3">
        <v>104546</v>
      </c>
      <c r="K603" s="3">
        <v>104899</v>
      </c>
      <c r="L603" s="3" t="s">
        <v>732</v>
      </c>
      <c r="M603" s="3">
        <v>9</v>
      </c>
      <c r="N603" s="3" t="s">
        <v>1660</v>
      </c>
      <c r="O603" s="6" t="s">
        <v>1661</v>
      </c>
    </row>
    <row r="604" spans="1:15" x14ac:dyDescent="0.25">
      <c r="A604" s="3" t="str">
        <f>VLOOKUP(B604,'Seed-Summaries'!A:G,7,FALSE)</f>
        <v>Fused</v>
      </c>
      <c r="B604" s="3" t="s">
        <v>729</v>
      </c>
      <c r="C604" s="3" t="s">
        <v>730</v>
      </c>
      <c r="D604" s="3">
        <v>93.55</v>
      </c>
      <c r="E604" s="3">
        <v>126</v>
      </c>
      <c r="F604" s="4">
        <v>2.9999999999999999E-30</v>
      </c>
      <c r="G604" s="3">
        <v>81</v>
      </c>
      <c r="H604" s="3">
        <v>142</v>
      </c>
      <c r="I604" s="3" t="s">
        <v>731</v>
      </c>
      <c r="J604" s="3">
        <v>104191</v>
      </c>
      <c r="K604" s="3">
        <v>104376</v>
      </c>
      <c r="L604" s="3" t="s">
        <v>732</v>
      </c>
      <c r="M604" s="3">
        <v>9</v>
      </c>
      <c r="N604" s="3" t="s">
        <v>1660</v>
      </c>
      <c r="O604" s="6" t="s">
        <v>1661</v>
      </c>
    </row>
    <row r="605" spans="1:15" x14ac:dyDescent="0.25">
      <c r="A605" s="3" t="str">
        <f>VLOOKUP(B605,'Seed-Summaries'!A:G,7,FALSE)</f>
        <v>Fused</v>
      </c>
      <c r="B605" s="3" t="s">
        <v>729</v>
      </c>
      <c r="C605" s="3" t="s">
        <v>730</v>
      </c>
      <c r="D605" s="3">
        <v>92.11</v>
      </c>
      <c r="E605" s="3">
        <v>146</v>
      </c>
      <c r="F605" s="4">
        <v>7.0000000000000003E-37</v>
      </c>
      <c r="G605" s="3">
        <v>141</v>
      </c>
      <c r="H605" s="3">
        <v>216</v>
      </c>
      <c r="I605" s="3" t="s">
        <v>731</v>
      </c>
      <c r="J605" s="3">
        <v>103532</v>
      </c>
      <c r="K605" s="3">
        <v>103759</v>
      </c>
      <c r="L605" s="3" t="s">
        <v>0</v>
      </c>
      <c r="M605" s="3">
        <v>0</v>
      </c>
      <c r="N605" s="3" t="s">
        <v>0</v>
      </c>
      <c r="O605" t="s">
        <v>0</v>
      </c>
    </row>
    <row r="606" spans="1:15" x14ac:dyDescent="0.25">
      <c r="A606" s="3" t="str">
        <f>VLOOKUP(B606,'Seed-Summaries'!A:G,7,FALSE)</f>
        <v>Fused</v>
      </c>
      <c r="B606" s="3" t="s">
        <v>729</v>
      </c>
      <c r="C606" s="3" t="s">
        <v>730</v>
      </c>
      <c r="D606" s="3">
        <v>68.180000000000007</v>
      </c>
      <c r="E606" s="3">
        <v>83.2</v>
      </c>
      <c r="F606" s="4">
        <v>5.9999999999999999E-16</v>
      </c>
      <c r="G606" s="3">
        <v>217</v>
      </c>
      <c r="H606" s="3">
        <v>282</v>
      </c>
      <c r="I606" s="3" t="s">
        <v>731</v>
      </c>
      <c r="J606" s="3">
        <v>102875</v>
      </c>
      <c r="K606" s="3">
        <v>103063</v>
      </c>
      <c r="L606" s="3" t="s">
        <v>732</v>
      </c>
      <c r="M606" s="3">
        <v>9</v>
      </c>
      <c r="N606" s="3" t="s">
        <v>1660</v>
      </c>
      <c r="O606" s="6" t="s">
        <v>1661</v>
      </c>
    </row>
    <row r="607" spans="1:15" x14ac:dyDescent="0.25">
      <c r="A607" s="3" t="str">
        <f>VLOOKUP(B607,'Seed-Summaries'!A:G,7,FALSE)</f>
        <v>Fused</v>
      </c>
      <c r="B607" s="3" t="s">
        <v>729</v>
      </c>
      <c r="C607" s="3" t="s">
        <v>730</v>
      </c>
      <c r="D607" s="3">
        <v>76.09</v>
      </c>
      <c r="E607" s="3">
        <v>48.9</v>
      </c>
      <c r="F607" s="4">
        <v>4.0000000000000003E-5</v>
      </c>
      <c r="G607" s="3">
        <v>282</v>
      </c>
      <c r="H607" s="3">
        <v>327</v>
      </c>
      <c r="I607" s="3" t="s">
        <v>731</v>
      </c>
      <c r="J607" s="3">
        <v>102167</v>
      </c>
      <c r="K607" s="3">
        <v>102304</v>
      </c>
      <c r="L607" s="3" t="s">
        <v>0</v>
      </c>
      <c r="M607" s="3">
        <v>0</v>
      </c>
      <c r="N607" s="3" t="s">
        <v>0</v>
      </c>
      <c r="O607" t="s">
        <v>0</v>
      </c>
    </row>
    <row r="608" spans="1:15" x14ac:dyDescent="0.25">
      <c r="A608" s="3" t="str">
        <f>VLOOKUP(B608,'Seed-Summaries'!A:G,7,FALSE)</f>
        <v>Fused</v>
      </c>
      <c r="B608" s="3" t="s">
        <v>729</v>
      </c>
      <c r="C608" s="3" t="s">
        <v>730</v>
      </c>
      <c r="D608" s="3">
        <v>86.21</v>
      </c>
      <c r="E608" s="3">
        <v>92.4</v>
      </c>
      <c r="F608" s="4">
        <v>5.9999999999999999E-19</v>
      </c>
      <c r="G608" s="3">
        <v>364</v>
      </c>
      <c r="H608" s="3">
        <v>421</v>
      </c>
      <c r="I608" s="3" t="s">
        <v>731</v>
      </c>
      <c r="J608" s="3">
        <v>100229</v>
      </c>
      <c r="K608" s="3">
        <v>100402</v>
      </c>
      <c r="L608" s="3" t="s">
        <v>0</v>
      </c>
      <c r="M608" s="3">
        <v>0</v>
      </c>
      <c r="N608" s="3" t="s">
        <v>0</v>
      </c>
      <c r="O608" t="s">
        <v>0</v>
      </c>
    </row>
    <row r="609" spans="1:15" x14ac:dyDescent="0.25">
      <c r="A609" s="3" t="str">
        <f>VLOOKUP(B609,'Seed-Summaries'!A:G,7,FALSE)</f>
        <v>Fused</v>
      </c>
      <c r="B609" s="3" t="s">
        <v>733</v>
      </c>
      <c r="C609" s="3" t="s">
        <v>734</v>
      </c>
      <c r="D609" s="3">
        <v>92.31</v>
      </c>
      <c r="E609" s="3">
        <v>99.8</v>
      </c>
      <c r="F609" s="4">
        <v>9.9999999999999995E-21</v>
      </c>
      <c r="G609" s="3">
        <v>22</v>
      </c>
      <c r="H609" s="3">
        <v>73</v>
      </c>
      <c r="I609" s="3" t="s">
        <v>443</v>
      </c>
      <c r="J609" s="3">
        <v>266061</v>
      </c>
      <c r="K609" s="3">
        <v>266213</v>
      </c>
      <c r="L609" s="3" t="s">
        <v>735</v>
      </c>
      <c r="M609" s="3">
        <v>11</v>
      </c>
      <c r="N609" s="3" t="s">
        <v>1662</v>
      </c>
      <c r="O609" s="6" t="s">
        <v>1663</v>
      </c>
    </row>
    <row r="610" spans="1:15" x14ac:dyDescent="0.25">
      <c r="A610" s="3" t="str">
        <f>VLOOKUP(B610,'Seed-Summaries'!A:G,7,FALSE)</f>
        <v>Fused</v>
      </c>
      <c r="B610" s="3" t="s">
        <v>733</v>
      </c>
      <c r="C610" s="3" t="s">
        <v>734</v>
      </c>
      <c r="D610" s="3">
        <v>93.98</v>
      </c>
      <c r="E610" s="3">
        <v>169</v>
      </c>
      <c r="F610" s="4">
        <v>2.0000000000000002E-43</v>
      </c>
      <c r="G610" s="3">
        <v>74</v>
      </c>
      <c r="H610" s="3">
        <v>156</v>
      </c>
      <c r="I610" s="3" t="s">
        <v>443</v>
      </c>
      <c r="J610" s="3">
        <v>266537</v>
      </c>
      <c r="K610" s="3">
        <v>266785</v>
      </c>
      <c r="L610" s="3" t="s">
        <v>735</v>
      </c>
      <c r="M610" s="3">
        <v>11</v>
      </c>
      <c r="N610" s="3" t="s">
        <v>1662</v>
      </c>
      <c r="O610" s="6" t="s">
        <v>1663</v>
      </c>
    </row>
    <row r="611" spans="1:15" x14ac:dyDescent="0.25">
      <c r="A611" s="3" t="str">
        <f>VLOOKUP(B611,'Seed-Summaries'!A:G,7,FALSE)</f>
        <v>Fused</v>
      </c>
      <c r="B611" s="3" t="s">
        <v>733</v>
      </c>
      <c r="C611" s="3" t="s">
        <v>734</v>
      </c>
      <c r="D611" s="3">
        <v>97.22</v>
      </c>
      <c r="E611" s="3">
        <v>224</v>
      </c>
      <c r="F611" s="4">
        <v>0</v>
      </c>
      <c r="G611" s="3">
        <v>157</v>
      </c>
      <c r="H611" s="3">
        <v>264</v>
      </c>
      <c r="I611" s="3" t="s">
        <v>443</v>
      </c>
      <c r="J611" s="3">
        <v>267517</v>
      </c>
      <c r="K611" s="3">
        <v>267840</v>
      </c>
      <c r="L611" s="3" t="s">
        <v>735</v>
      </c>
      <c r="M611" s="3">
        <v>11</v>
      </c>
      <c r="N611" s="3" t="s">
        <v>1662</v>
      </c>
      <c r="O611" s="6" t="s">
        <v>1663</v>
      </c>
    </row>
    <row r="612" spans="1:15" x14ac:dyDescent="0.25">
      <c r="A612" s="3" t="str">
        <f>VLOOKUP(B612,'Seed-Summaries'!A:G,7,FALSE)</f>
        <v>Fused</v>
      </c>
      <c r="B612" s="3" t="s">
        <v>733</v>
      </c>
      <c r="C612" s="3" t="s">
        <v>734</v>
      </c>
      <c r="D612" s="3">
        <v>95.67</v>
      </c>
      <c r="E612" s="3">
        <v>572</v>
      </c>
      <c r="F612" s="4">
        <v>0</v>
      </c>
      <c r="G612" s="3">
        <v>263</v>
      </c>
      <c r="H612" s="3">
        <v>539</v>
      </c>
      <c r="I612" s="3" t="s">
        <v>443</v>
      </c>
      <c r="J612" s="3">
        <v>267924</v>
      </c>
      <c r="K612" s="3">
        <v>268754</v>
      </c>
      <c r="L612" s="3" t="s">
        <v>735</v>
      </c>
      <c r="M612" s="3">
        <v>11</v>
      </c>
      <c r="N612" s="3" t="s">
        <v>1662</v>
      </c>
      <c r="O612" s="6" t="s">
        <v>1663</v>
      </c>
    </row>
    <row r="613" spans="1:15" x14ac:dyDescent="0.25">
      <c r="A613" s="3" t="str">
        <f>VLOOKUP(B613,'Seed-Summaries'!A:G,7,FALSE)</f>
        <v>Homologous</v>
      </c>
      <c r="B613" s="3" t="s">
        <v>736</v>
      </c>
      <c r="C613" s="3" t="s">
        <v>737</v>
      </c>
      <c r="D613" s="3">
        <v>94.06</v>
      </c>
      <c r="E613" s="3">
        <v>433</v>
      </c>
      <c r="F613" s="4">
        <v>5.0000000000000001E-140</v>
      </c>
      <c r="G613" s="3">
        <v>1</v>
      </c>
      <c r="H613" s="3">
        <v>219</v>
      </c>
      <c r="I613" s="3" t="s">
        <v>738</v>
      </c>
      <c r="J613" s="3">
        <v>125043</v>
      </c>
      <c r="K613" s="3">
        <v>125699</v>
      </c>
      <c r="L613" s="3" t="s">
        <v>739</v>
      </c>
      <c r="M613" s="3">
        <v>7</v>
      </c>
      <c r="N613" s="3" t="s">
        <v>1664</v>
      </c>
      <c r="O613" s="6" t="s">
        <v>1665</v>
      </c>
    </row>
    <row r="614" spans="1:15" x14ac:dyDescent="0.25">
      <c r="A614" s="3" t="str">
        <f>VLOOKUP(B614,'Seed-Summaries'!A:G,7,FALSE)</f>
        <v>Less than 20% of seed found</v>
      </c>
      <c r="B614" s="3" t="s">
        <v>740</v>
      </c>
      <c r="C614" s="3" t="s">
        <v>741</v>
      </c>
      <c r="D614" s="3">
        <v>48.84</v>
      </c>
      <c r="E614" s="3">
        <v>48.9</v>
      </c>
      <c r="F614" s="4">
        <v>6.0000000000000002E-5</v>
      </c>
      <c r="G614" s="3">
        <v>427</v>
      </c>
      <c r="H614" s="3">
        <v>469</v>
      </c>
      <c r="I614" s="3" t="s">
        <v>742</v>
      </c>
      <c r="J614" s="3">
        <v>88169</v>
      </c>
      <c r="K614" s="3">
        <v>88297</v>
      </c>
      <c r="L614" s="3" t="s">
        <v>0</v>
      </c>
      <c r="M614" s="3">
        <v>0</v>
      </c>
      <c r="N614" s="3" t="s">
        <v>0</v>
      </c>
      <c r="O614" t="s">
        <v>0</v>
      </c>
    </row>
    <row r="615" spans="1:15" x14ac:dyDescent="0.25">
      <c r="A615" s="3" t="str">
        <f>VLOOKUP(B615,'Seed-Summaries'!A:G,7,FALSE)</f>
        <v>Homologous</v>
      </c>
      <c r="B615" s="3" t="s">
        <v>743</v>
      </c>
      <c r="C615" s="3" t="s">
        <v>744</v>
      </c>
      <c r="D615" s="3">
        <v>100</v>
      </c>
      <c r="E615" s="3">
        <v>233</v>
      </c>
      <c r="F615" s="4">
        <v>7.9999999999999997E-72</v>
      </c>
      <c r="G615" s="3">
        <v>1</v>
      </c>
      <c r="H615" s="3">
        <v>110</v>
      </c>
      <c r="I615" s="3" t="s">
        <v>524</v>
      </c>
      <c r="J615" s="3">
        <v>92628</v>
      </c>
      <c r="K615" s="3">
        <v>92957</v>
      </c>
      <c r="L615" s="3" t="s">
        <v>745</v>
      </c>
      <c r="M615" s="3">
        <v>1</v>
      </c>
      <c r="N615" s="3" t="s">
        <v>1666</v>
      </c>
      <c r="O615" t="s">
        <v>1667</v>
      </c>
    </row>
    <row r="616" spans="1:15" x14ac:dyDescent="0.25">
      <c r="A616" s="3" t="str">
        <f>VLOOKUP(B616,'Seed-Summaries'!A:G,7,FALSE)</f>
        <v>Homologous</v>
      </c>
      <c r="B616" s="3" t="s">
        <v>746</v>
      </c>
      <c r="C616" s="3" t="s">
        <v>747</v>
      </c>
      <c r="D616" s="3">
        <v>71.88</v>
      </c>
      <c r="E616" s="3">
        <v>53.9</v>
      </c>
      <c r="F616" s="4">
        <v>8.9999999999999996E-7</v>
      </c>
      <c r="G616" s="3">
        <v>3</v>
      </c>
      <c r="H616" s="3">
        <v>34</v>
      </c>
      <c r="I616" s="3" t="s">
        <v>748</v>
      </c>
      <c r="J616" s="3">
        <v>135118</v>
      </c>
      <c r="K616" s="3">
        <v>135213</v>
      </c>
      <c r="L616" s="3" t="s">
        <v>749</v>
      </c>
      <c r="M616" s="3">
        <v>6</v>
      </c>
      <c r="N616" s="3" t="s">
        <v>1668</v>
      </c>
      <c r="O616" t="s">
        <v>1669</v>
      </c>
    </row>
    <row r="617" spans="1:15" x14ac:dyDescent="0.25">
      <c r="A617" s="3" t="str">
        <f>VLOOKUP(B617,'Seed-Summaries'!A:G,7,FALSE)</f>
        <v>Homologous</v>
      </c>
      <c r="B617" s="3" t="s">
        <v>746</v>
      </c>
      <c r="C617" s="3" t="s">
        <v>747</v>
      </c>
      <c r="D617" s="3">
        <v>72.73</v>
      </c>
      <c r="E617" s="3">
        <v>112</v>
      </c>
      <c r="F617" s="4">
        <v>6.0000000000000002E-26</v>
      </c>
      <c r="G617" s="3">
        <v>35</v>
      </c>
      <c r="H617" s="3">
        <v>100</v>
      </c>
      <c r="I617" s="3" t="s">
        <v>748</v>
      </c>
      <c r="J617" s="3">
        <v>137393</v>
      </c>
      <c r="K617" s="3">
        <v>137590</v>
      </c>
      <c r="L617" s="3" t="s">
        <v>0</v>
      </c>
      <c r="M617" s="3">
        <v>0</v>
      </c>
      <c r="N617" s="3" t="s">
        <v>0</v>
      </c>
      <c r="O617" t="s">
        <v>0</v>
      </c>
    </row>
    <row r="618" spans="1:15" x14ac:dyDescent="0.25">
      <c r="A618" s="3" t="str">
        <f>VLOOKUP(B618,'Seed-Summaries'!A:G,7,FALSE)</f>
        <v>Homologous</v>
      </c>
      <c r="B618" s="3" t="s">
        <v>746</v>
      </c>
      <c r="C618" s="3" t="s">
        <v>747</v>
      </c>
      <c r="D618" s="3">
        <v>85.71</v>
      </c>
      <c r="E618" s="3">
        <v>71.599999999999994</v>
      </c>
      <c r="F618" s="4">
        <v>2E-12</v>
      </c>
      <c r="G618" s="3">
        <v>99</v>
      </c>
      <c r="H618" s="3">
        <v>133</v>
      </c>
      <c r="I618" s="3" t="s">
        <v>748</v>
      </c>
      <c r="J618" s="3">
        <v>138164</v>
      </c>
      <c r="K618" s="3">
        <v>138268</v>
      </c>
      <c r="L618" s="3" t="s">
        <v>0</v>
      </c>
      <c r="M618" s="3">
        <v>0</v>
      </c>
      <c r="N618" s="3" t="s">
        <v>0</v>
      </c>
      <c r="O618" t="s">
        <v>0</v>
      </c>
    </row>
    <row r="619" spans="1:15" x14ac:dyDescent="0.25">
      <c r="A619" s="3" t="str">
        <f>VLOOKUP(B619,'Seed-Summaries'!A:G,7,FALSE)</f>
        <v>Homologous</v>
      </c>
      <c r="B619" s="3" t="s">
        <v>746</v>
      </c>
      <c r="C619" s="3" t="s">
        <v>747</v>
      </c>
      <c r="D619" s="3">
        <v>80.56</v>
      </c>
      <c r="E619" s="3">
        <v>65.5</v>
      </c>
      <c r="F619" s="4">
        <v>2.0000000000000001E-10</v>
      </c>
      <c r="G619" s="3">
        <v>137</v>
      </c>
      <c r="H619" s="3">
        <v>172</v>
      </c>
      <c r="I619" s="3" t="s">
        <v>748</v>
      </c>
      <c r="J619" s="3">
        <v>139519</v>
      </c>
      <c r="K619" s="3">
        <v>139626</v>
      </c>
      <c r="L619" s="3" t="s">
        <v>749</v>
      </c>
      <c r="M619" s="3">
        <v>6</v>
      </c>
      <c r="N619" s="3" t="s">
        <v>1668</v>
      </c>
      <c r="O619" t="s">
        <v>1669</v>
      </c>
    </row>
    <row r="620" spans="1:15" x14ac:dyDescent="0.25">
      <c r="A620" s="3" t="str">
        <f>VLOOKUP(B620,'Seed-Summaries'!A:G,7,FALSE)</f>
        <v>Homologous</v>
      </c>
      <c r="B620" s="3" t="s">
        <v>746</v>
      </c>
      <c r="C620" s="3" t="s">
        <v>747</v>
      </c>
      <c r="D620" s="3">
        <v>88.64</v>
      </c>
      <c r="E620" s="3">
        <v>90.5</v>
      </c>
      <c r="F620" s="4">
        <v>1.0000000000000001E-18</v>
      </c>
      <c r="G620" s="3">
        <v>170</v>
      </c>
      <c r="H620" s="3">
        <v>213</v>
      </c>
      <c r="I620" s="3" t="s">
        <v>748</v>
      </c>
      <c r="J620" s="3">
        <v>140100</v>
      </c>
      <c r="K620" s="3">
        <v>140231</v>
      </c>
      <c r="L620" s="3" t="s">
        <v>749</v>
      </c>
      <c r="M620" s="3">
        <v>6</v>
      </c>
      <c r="N620" s="3" t="s">
        <v>1668</v>
      </c>
      <c r="O620" t="s">
        <v>1669</v>
      </c>
    </row>
    <row r="621" spans="1:15" x14ac:dyDescent="0.25">
      <c r="A621" s="3" t="str">
        <f>VLOOKUP(B621,'Seed-Summaries'!A:G,7,FALSE)</f>
        <v>Homologous</v>
      </c>
      <c r="B621" s="3" t="s">
        <v>746</v>
      </c>
      <c r="C621" s="3" t="s">
        <v>747</v>
      </c>
      <c r="D621" s="3">
        <v>66.25</v>
      </c>
      <c r="E621" s="3">
        <v>118</v>
      </c>
      <c r="F621" s="4">
        <v>5.0000000000000002E-28</v>
      </c>
      <c r="G621" s="3">
        <v>213</v>
      </c>
      <c r="H621" s="3">
        <v>292</v>
      </c>
      <c r="I621" s="3" t="s">
        <v>748</v>
      </c>
      <c r="J621" s="3">
        <v>140525</v>
      </c>
      <c r="K621" s="3">
        <v>140764</v>
      </c>
      <c r="L621" s="3" t="s">
        <v>749</v>
      </c>
      <c r="M621" s="3">
        <v>6</v>
      </c>
      <c r="N621" s="3" t="s">
        <v>1668</v>
      </c>
      <c r="O621" t="s">
        <v>1669</v>
      </c>
    </row>
    <row r="622" spans="1:15" x14ac:dyDescent="0.25">
      <c r="A622" s="3" t="str">
        <f>VLOOKUP(B622,'Seed-Summaries'!A:G,7,FALSE)</f>
        <v>Ambiguous: 2 contigs &amp; 2 genes</v>
      </c>
      <c r="B622" s="3" t="s">
        <v>750</v>
      </c>
      <c r="C622" s="3" t="s">
        <v>751</v>
      </c>
      <c r="D622" s="3">
        <v>29.83</v>
      </c>
      <c r="E622" s="3">
        <v>126</v>
      </c>
      <c r="F622" s="4">
        <v>1.9999999999999999E-28</v>
      </c>
      <c r="G622" s="3">
        <v>23</v>
      </c>
      <c r="H622" s="3">
        <v>335</v>
      </c>
      <c r="I622" s="3" t="s">
        <v>752</v>
      </c>
      <c r="J622" s="3">
        <v>94539</v>
      </c>
      <c r="K622" s="3">
        <v>95624</v>
      </c>
      <c r="L622" s="3" t="s">
        <v>753</v>
      </c>
      <c r="M622" s="3">
        <v>1</v>
      </c>
      <c r="N622" s="3" t="s">
        <v>1670</v>
      </c>
      <c r="O622" s="6" t="s">
        <v>1671</v>
      </c>
    </row>
    <row r="623" spans="1:15" x14ac:dyDescent="0.25">
      <c r="A623" s="3" t="str">
        <f>VLOOKUP(B623,'Seed-Summaries'!A:G,7,FALSE)</f>
        <v>Ambiguous: 2 contigs &amp; 2 genes</v>
      </c>
      <c r="B623" s="3" t="s">
        <v>750</v>
      </c>
      <c r="C623" s="3" t="s">
        <v>751</v>
      </c>
      <c r="D623" s="3">
        <v>29.91</v>
      </c>
      <c r="E623" s="3">
        <v>53.1</v>
      </c>
      <c r="F623" s="4">
        <v>6.0000000000000002E-6</v>
      </c>
      <c r="G623" s="3">
        <v>372</v>
      </c>
      <c r="H623" s="3">
        <v>488</v>
      </c>
      <c r="I623" s="3" t="s">
        <v>754</v>
      </c>
      <c r="J623" s="3">
        <v>96337</v>
      </c>
      <c r="K623" s="3">
        <v>96651</v>
      </c>
      <c r="L623" s="3" t="s">
        <v>755</v>
      </c>
      <c r="M623" s="3">
        <v>26</v>
      </c>
      <c r="N623" s="3" t="s">
        <v>1672</v>
      </c>
      <c r="O623" s="6" t="s">
        <v>1673</v>
      </c>
    </row>
    <row r="624" spans="1:15" x14ac:dyDescent="0.25">
      <c r="A624" s="3" t="str">
        <f>VLOOKUP(B624,'Seed-Summaries'!A:G,7,FALSE)</f>
        <v>Homologous</v>
      </c>
      <c r="B624" s="3" t="s">
        <v>756</v>
      </c>
      <c r="C624" s="3" t="s">
        <v>757</v>
      </c>
      <c r="D624" s="3">
        <v>91.3</v>
      </c>
      <c r="E624" s="3">
        <v>122</v>
      </c>
      <c r="F624" s="4">
        <v>1E-27</v>
      </c>
      <c r="G624" s="3">
        <v>1</v>
      </c>
      <c r="H624" s="3">
        <v>68</v>
      </c>
      <c r="I624" s="3" t="s">
        <v>396</v>
      </c>
      <c r="J624" s="3">
        <v>1230098</v>
      </c>
      <c r="K624" s="3">
        <v>1230304</v>
      </c>
      <c r="L624" s="3" t="s">
        <v>758</v>
      </c>
      <c r="M624" s="3">
        <v>11</v>
      </c>
      <c r="N624" s="3" t="s">
        <v>1674</v>
      </c>
      <c r="O624" s="6" t="s">
        <v>1675</v>
      </c>
    </row>
    <row r="625" spans="1:15" x14ac:dyDescent="0.25">
      <c r="A625" s="3" t="str">
        <f>VLOOKUP(B625,'Seed-Summaries'!A:G,7,FALSE)</f>
        <v>Homologous</v>
      </c>
      <c r="B625" s="3" t="s">
        <v>756</v>
      </c>
      <c r="C625" s="3" t="s">
        <v>757</v>
      </c>
      <c r="D625" s="3">
        <v>75.61</v>
      </c>
      <c r="E625" s="3">
        <v>103</v>
      </c>
      <c r="F625" s="4">
        <v>0</v>
      </c>
      <c r="G625" s="3">
        <v>70</v>
      </c>
      <c r="H625" s="3">
        <v>151</v>
      </c>
      <c r="I625" s="3" t="s">
        <v>396</v>
      </c>
      <c r="J625" s="3">
        <v>1227100</v>
      </c>
      <c r="K625" s="3">
        <v>1227339</v>
      </c>
      <c r="L625" s="3" t="s">
        <v>758</v>
      </c>
      <c r="M625" s="3">
        <v>11</v>
      </c>
      <c r="N625" s="3" t="s">
        <v>1674</v>
      </c>
      <c r="O625" s="6" t="s">
        <v>1675</v>
      </c>
    </row>
    <row r="626" spans="1:15" x14ac:dyDescent="0.25">
      <c r="A626" s="3" t="str">
        <f>VLOOKUP(B626,'Seed-Summaries'!A:G,7,FALSE)</f>
        <v>Homologous</v>
      </c>
      <c r="B626" s="3" t="s">
        <v>756</v>
      </c>
      <c r="C626" s="3" t="s">
        <v>757</v>
      </c>
      <c r="D626" s="3">
        <v>50.85</v>
      </c>
      <c r="E626" s="3">
        <v>61.6</v>
      </c>
      <c r="F626" s="4">
        <v>0</v>
      </c>
      <c r="G626" s="3">
        <v>151</v>
      </c>
      <c r="H626" s="3">
        <v>208</v>
      </c>
      <c r="I626" s="3" t="s">
        <v>396</v>
      </c>
      <c r="J626" s="3">
        <v>1226829</v>
      </c>
      <c r="K626" s="3">
        <v>1227005</v>
      </c>
      <c r="L626" s="3" t="s">
        <v>758</v>
      </c>
      <c r="M626" s="3">
        <v>11</v>
      </c>
      <c r="N626" s="3" t="s">
        <v>1674</v>
      </c>
      <c r="O626" s="6" t="s">
        <v>1675</v>
      </c>
    </row>
    <row r="627" spans="1:15" x14ac:dyDescent="0.25">
      <c r="A627" s="3" t="str">
        <f>VLOOKUP(B627,'Seed-Summaries'!A:G,7,FALSE)</f>
        <v>Homologous</v>
      </c>
      <c r="B627" s="3" t="s">
        <v>756</v>
      </c>
      <c r="C627" s="3" t="s">
        <v>757</v>
      </c>
      <c r="D627" s="3">
        <v>75.77</v>
      </c>
      <c r="E627" s="3">
        <v>499</v>
      </c>
      <c r="F627" s="4">
        <v>0</v>
      </c>
      <c r="G627" s="3">
        <v>201</v>
      </c>
      <c r="H627" s="3">
        <v>499</v>
      </c>
      <c r="I627" s="3" t="s">
        <v>396</v>
      </c>
      <c r="J627" s="3">
        <v>1225793</v>
      </c>
      <c r="K627" s="3">
        <v>1226767</v>
      </c>
      <c r="L627" s="3" t="s">
        <v>758</v>
      </c>
      <c r="M627" s="3">
        <v>11</v>
      </c>
      <c r="N627" s="3" t="s">
        <v>1674</v>
      </c>
      <c r="O627" s="6" t="s">
        <v>1675</v>
      </c>
    </row>
    <row r="628" spans="1:15" x14ac:dyDescent="0.25">
      <c r="A628" s="3" t="str">
        <f>VLOOKUP(B628,'Seed-Summaries'!A:G,7,FALSE)</f>
        <v>Homologous</v>
      </c>
      <c r="B628" s="3" t="s">
        <v>756</v>
      </c>
      <c r="C628" s="3" t="s">
        <v>757</v>
      </c>
      <c r="D628" s="3">
        <v>90.77</v>
      </c>
      <c r="E628" s="3">
        <v>95.9</v>
      </c>
      <c r="F628" s="4">
        <v>0</v>
      </c>
      <c r="G628" s="3">
        <v>501</v>
      </c>
      <c r="H628" s="3">
        <v>565</v>
      </c>
      <c r="I628" s="3" t="s">
        <v>396</v>
      </c>
      <c r="J628" s="3">
        <v>1225515</v>
      </c>
      <c r="K628" s="3">
        <v>1225709</v>
      </c>
      <c r="L628" s="3" t="s">
        <v>0</v>
      </c>
      <c r="M628" s="3">
        <v>0</v>
      </c>
      <c r="N628" s="3" t="s">
        <v>0</v>
      </c>
      <c r="O628" t="s">
        <v>0</v>
      </c>
    </row>
    <row r="629" spans="1:15" x14ac:dyDescent="0.25">
      <c r="A629" s="3" t="str">
        <f>VLOOKUP(B629,'Seed-Summaries'!A:G,7,FALSE)</f>
        <v>Homologous</v>
      </c>
      <c r="B629" s="3" t="s">
        <v>756</v>
      </c>
      <c r="C629" s="3" t="s">
        <v>757</v>
      </c>
      <c r="D629" s="3">
        <v>77.459999999999994</v>
      </c>
      <c r="E629" s="3">
        <v>117</v>
      </c>
      <c r="F629" s="4">
        <v>5.0000000000000002E-26</v>
      </c>
      <c r="G629" s="3">
        <v>559</v>
      </c>
      <c r="H629" s="3">
        <v>629</v>
      </c>
      <c r="I629" s="3" t="s">
        <v>396</v>
      </c>
      <c r="J629" s="3">
        <v>1225026</v>
      </c>
      <c r="K629" s="3">
        <v>1225238</v>
      </c>
      <c r="L629" s="3" t="s">
        <v>0</v>
      </c>
      <c r="M629" s="3">
        <v>0</v>
      </c>
      <c r="N629" s="3" t="s">
        <v>0</v>
      </c>
      <c r="O629" t="s">
        <v>0</v>
      </c>
    </row>
    <row r="630" spans="1:15" x14ac:dyDescent="0.25">
      <c r="A630" s="3" t="str">
        <f>VLOOKUP(B630,'Seed-Summaries'!A:G,7,FALSE)</f>
        <v>Homologous</v>
      </c>
      <c r="B630" s="3" t="s">
        <v>756</v>
      </c>
      <c r="C630" s="3" t="s">
        <v>757</v>
      </c>
      <c r="D630" s="3">
        <v>69.489999999999995</v>
      </c>
      <c r="E630" s="3">
        <v>85.5</v>
      </c>
      <c r="F630" s="4">
        <v>5.9999999999999999E-16</v>
      </c>
      <c r="G630" s="3">
        <v>627</v>
      </c>
      <c r="H630" s="3">
        <v>685</v>
      </c>
      <c r="I630" s="3" t="s">
        <v>396</v>
      </c>
      <c r="J630" s="3">
        <v>1224459</v>
      </c>
      <c r="K630" s="3">
        <v>1224632</v>
      </c>
      <c r="L630" s="3" t="s">
        <v>0</v>
      </c>
      <c r="M630" s="3">
        <v>0</v>
      </c>
      <c r="N630" s="3" t="s">
        <v>0</v>
      </c>
      <c r="O630" t="s">
        <v>0</v>
      </c>
    </row>
    <row r="631" spans="1:15" x14ac:dyDescent="0.25">
      <c r="A631" s="3" t="str">
        <f>VLOOKUP(B631,'Seed-Summaries'!A:G,7,FALSE)</f>
        <v>Homologous</v>
      </c>
      <c r="B631" s="3" t="s">
        <v>759</v>
      </c>
      <c r="C631" s="3" t="s">
        <v>760</v>
      </c>
      <c r="D631" s="3">
        <v>35.200000000000003</v>
      </c>
      <c r="E631" s="3">
        <v>67.400000000000006</v>
      </c>
      <c r="F631" s="4">
        <v>7.9999999999999995E-11</v>
      </c>
      <c r="G631" s="3">
        <v>74</v>
      </c>
      <c r="H631" s="3">
        <v>198</v>
      </c>
      <c r="I631" s="3" t="s">
        <v>460</v>
      </c>
      <c r="J631" s="3">
        <v>66863</v>
      </c>
      <c r="K631" s="3">
        <v>67237</v>
      </c>
      <c r="L631" s="3" t="s">
        <v>761</v>
      </c>
      <c r="M631" s="3">
        <v>1</v>
      </c>
      <c r="N631" s="3" t="s">
        <v>92</v>
      </c>
      <c r="O631" s="6" t="s">
        <v>1676</v>
      </c>
    </row>
    <row r="632" spans="1:15" x14ac:dyDescent="0.25">
      <c r="A632" s="3" t="str">
        <f>VLOOKUP(B632,'Seed-Summaries'!A:G,7,FALSE)</f>
        <v>Fused</v>
      </c>
      <c r="B632" s="3" t="s">
        <v>762</v>
      </c>
      <c r="C632" s="3" t="s">
        <v>763</v>
      </c>
      <c r="D632" s="3">
        <v>90.2</v>
      </c>
      <c r="E632" s="3">
        <v>98.2</v>
      </c>
      <c r="F632" s="4">
        <v>6.0000000000000001E-23</v>
      </c>
      <c r="G632" s="3">
        <v>12</v>
      </c>
      <c r="H632" s="3">
        <v>62</v>
      </c>
      <c r="I632" s="3" t="s">
        <v>764</v>
      </c>
      <c r="J632" s="3">
        <v>701225</v>
      </c>
      <c r="K632" s="3">
        <v>701377</v>
      </c>
      <c r="L632" s="3" t="s">
        <v>765</v>
      </c>
      <c r="M632" s="3">
        <v>7</v>
      </c>
      <c r="N632" s="3" t="s">
        <v>1677</v>
      </c>
      <c r="O632" s="6" t="s">
        <v>1678</v>
      </c>
    </row>
    <row r="633" spans="1:15" x14ac:dyDescent="0.25">
      <c r="A633" s="3" t="str">
        <f>VLOOKUP(B633,'Seed-Summaries'!A:G,7,FALSE)</f>
        <v>Fused</v>
      </c>
      <c r="B633" s="3" t="s">
        <v>762</v>
      </c>
      <c r="C633" s="3" t="s">
        <v>763</v>
      </c>
      <c r="D633" s="3">
        <v>97.37</v>
      </c>
      <c r="E633" s="3">
        <v>81.599999999999994</v>
      </c>
      <c r="F633" s="4">
        <v>3.0000000000000001E-17</v>
      </c>
      <c r="G633" s="3">
        <v>75</v>
      </c>
      <c r="H633" s="3">
        <v>112</v>
      </c>
      <c r="I633" s="3" t="s">
        <v>764</v>
      </c>
      <c r="J633" s="3">
        <v>703020</v>
      </c>
      <c r="K633" s="3">
        <v>703133</v>
      </c>
      <c r="L633" s="3" t="s">
        <v>765</v>
      </c>
      <c r="M633" s="3">
        <v>7</v>
      </c>
      <c r="N633" s="3" t="s">
        <v>1677</v>
      </c>
      <c r="O633" s="6" t="s">
        <v>1678</v>
      </c>
    </row>
    <row r="634" spans="1:15" x14ac:dyDescent="0.25">
      <c r="A634" s="3" t="str">
        <f>VLOOKUP(B634,'Seed-Summaries'!A:G,7,FALSE)</f>
        <v>Fused</v>
      </c>
      <c r="B634" s="3" t="s">
        <v>762</v>
      </c>
      <c r="C634" s="3" t="s">
        <v>763</v>
      </c>
      <c r="D634" s="3">
        <v>95</v>
      </c>
      <c r="E634" s="3">
        <v>80.900000000000006</v>
      </c>
      <c r="F634" s="4">
        <v>6.0000000000000001E-17</v>
      </c>
      <c r="G634" s="3">
        <v>141</v>
      </c>
      <c r="H634" s="3">
        <v>180</v>
      </c>
      <c r="I634" s="3" t="s">
        <v>764</v>
      </c>
      <c r="J634" s="3">
        <v>704810</v>
      </c>
      <c r="K634" s="3">
        <v>704929</v>
      </c>
      <c r="L634" s="3" t="s">
        <v>765</v>
      </c>
      <c r="M634" s="3">
        <v>7</v>
      </c>
      <c r="N634" s="3" t="s">
        <v>1677</v>
      </c>
      <c r="O634" s="6" t="s">
        <v>1678</v>
      </c>
    </row>
    <row r="635" spans="1:15" x14ac:dyDescent="0.25">
      <c r="A635" s="3" t="str">
        <f>VLOOKUP(B635,'Seed-Summaries'!A:G,7,FALSE)</f>
        <v>Missed</v>
      </c>
      <c r="B635" s="3" t="s">
        <v>766</v>
      </c>
      <c r="C635" s="3" t="s">
        <v>767</v>
      </c>
      <c r="D635" s="3">
        <v>77.78</v>
      </c>
      <c r="E635" s="3">
        <v>141</v>
      </c>
      <c r="F635" s="4">
        <v>4.9999999999999996E-40</v>
      </c>
      <c r="G635" s="3">
        <v>1</v>
      </c>
      <c r="H635" s="3">
        <v>81</v>
      </c>
      <c r="I635" s="3" t="s">
        <v>768</v>
      </c>
      <c r="J635" s="3">
        <v>16346</v>
      </c>
      <c r="K635" s="3">
        <v>16588</v>
      </c>
      <c r="L635" s="3" t="s">
        <v>0</v>
      </c>
      <c r="M635" s="3">
        <v>0</v>
      </c>
      <c r="N635" s="3" t="s">
        <v>0</v>
      </c>
      <c r="O635" t="s">
        <v>0</v>
      </c>
    </row>
    <row r="636" spans="1:15" x14ac:dyDescent="0.25">
      <c r="A636" s="3" t="str">
        <f>VLOOKUP(B636,'Seed-Summaries'!A:G,7,FALSE)</f>
        <v>Less than 20% of seed found</v>
      </c>
      <c r="B636" s="3" t="s">
        <v>769</v>
      </c>
      <c r="C636" s="3" t="s">
        <v>770</v>
      </c>
      <c r="D636" s="3">
        <v>33.33</v>
      </c>
      <c r="E636" s="3">
        <v>53.1</v>
      </c>
      <c r="F636" s="4">
        <v>5.0000000000000004E-6</v>
      </c>
      <c r="G636" s="3">
        <v>565</v>
      </c>
      <c r="H636" s="3">
        <v>662</v>
      </c>
      <c r="I636" s="3" t="s">
        <v>771</v>
      </c>
      <c r="J636" s="3">
        <v>237734</v>
      </c>
      <c r="K636" s="3">
        <v>238024</v>
      </c>
      <c r="L636" s="3" t="s">
        <v>772</v>
      </c>
      <c r="M636" s="3">
        <v>1</v>
      </c>
      <c r="N636" s="3" t="s">
        <v>1679</v>
      </c>
      <c r="O636" s="6" t="s">
        <v>1680</v>
      </c>
    </row>
    <row r="637" spans="1:15" x14ac:dyDescent="0.25">
      <c r="A637" s="3" t="str">
        <f>VLOOKUP(B637,'Seed-Summaries'!A:G,7,FALSE)</f>
        <v>Homologous</v>
      </c>
      <c r="B637" s="3" t="s">
        <v>69</v>
      </c>
      <c r="C637" s="3" t="s">
        <v>70</v>
      </c>
      <c r="D637" s="3">
        <v>87.5</v>
      </c>
      <c r="E637" s="3">
        <v>70.900000000000006</v>
      </c>
      <c r="F637" s="4">
        <v>5.9999999999999997E-14</v>
      </c>
      <c r="G637" s="3">
        <v>1</v>
      </c>
      <c r="H637" s="3">
        <v>40</v>
      </c>
      <c r="I637" s="3" t="s">
        <v>773</v>
      </c>
      <c r="J637" s="3">
        <v>369740</v>
      </c>
      <c r="K637" s="3">
        <v>369859</v>
      </c>
      <c r="L637" s="3" t="s">
        <v>774</v>
      </c>
      <c r="M637" s="3">
        <v>12</v>
      </c>
      <c r="N637" s="3" t="s">
        <v>1681</v>
      </c>
      <c r="O637" s="6" t="s">
        <v>1682</v>
      </c>
    </row>
    <row r="638" spans="1:15" x14ac:dyDescent="0.25">
      <c r="A638" s="3" t="str">
        <f>VLOOKUP(B638,'Seed-Summaries'!A:G,7,FALSE)</f>
        <v>Homologous</v>
      </c>
      <c r="B638" s="3" t="s">
        <v>69</v>
      </c>
      <c r="C638" s="3" t="s">
        <v>70</v>
      </c>
      <c r="D638" s="3">
        <v>84.21</v>
      </c>
      <c r="E638" s="3">
        <v>65.900000000000006</v>
      </c>
      <c r="F638" s="4">
        <v>3.0000000000000001E-12</v>
      </c>
      <c r="G638" s="3">
        <v>40</v>
      </c>
      <c r="H638" s="3">
        <v>77</v>
      </c>
      <c r="I638" s="3" t="s">
        <v>773</v>
      </c>
      <c r="J638" s="3">
        <v>370294</v>
      </c>
      <c r="K638" s="3">
        <v>370407</v>
      </c>
      <c r="L638" s="3" t="s">
        <v>774</v>
      </c>
      <c r="M638" s="3">
        <v>12</v>
      </c>
      <c r="N638" s="3" t="s">
        <v>1681</v>
      </c>
      <c r="O638" s="6" t="s">
        <v>1682</v>
      </c>
    </row>
    <row r="639" spans="1:15" x14ac:dyDescent="0.25">
      <c r="A639" s="3" t="str">
        <f>VLOOKUP(B639,'Seed-Summaries'!A:G,7,FALSE)</f>
        <v>Homologous</v>
      </c>
      <c r="B639" s="3" t="s">
        <v>69</v>
      </c>
      <c r="C639" s="3" t="s">
        <v>70</v>
      </c>
      <c r="D639" s="3">
        <v>83.95</v>
      </c>
      <c r="E639" s="3">
        <v>153</v>
      </c>
      <c r="F639" s="4">
        <v>9.0000000000000005E-43</v>
      </c>
      <c r="G639" s="3">
        <v>75</v>
      </c>
      <c r="H639" s="3">
        <v>155</v>
      </c>
      <c r="I639" s="3" t="s">
        <v>773</v>
      </c>
      <c r="J639" s="3">
        <v>371862</v>
      </c>
      <c r="K639" s="3">
        <v>372104</v>
      </c>
      <c r="L639" s="3" t="s">
        <v>774</v>
      </c>
      <c r="M639" s="3">
        <v>12</v>
      </c>
      <c r="N639" s="3" t="s">
        <v>1681</v>
      </c>
      <c r="O639" s="6" t="s">
        <v>1682</v>
      </c>
    </row>
    <row r="640" spans="1:15" x14ac:dyDescent="0.25">
      <c r="A640" s="3" t="str">
        <f>VLOOKUP(B640,'Seed-Summaries'!A:G,7,FALSE)</f>
        <v>Missed</v>
      </c>
      <c r="B640" s="3" t="s">
        <v>775</v>
      </c>
      <c r="C640" s="3" t="s">
        <v>776</v>
      </c>
      <c r="D640" s="3">
        <v>70.709999999999994</v>
      </c>
      <c r="E640" s="3">
        <v>155</v>
      </c>
      <c r="F640" s="4">
        <v>3.0000000000000002E-44</v>
      </c>
      <c r="G640" s="3">
        <v>1</v>
      </c>
      <c r="H640" s="3">
        <v>99</v>
      </c>
      <c r="I640" s="3" t="s">
        <v>777</v>
      </c>
      <c r="J640" s="3">
        <v>187689</v>
      </c>
      <c r="K640" s="3">
        <v>187985</v>
      </c>
      <c r="L640" s="3" t="s">
        <v>0</v>
      </c>
      <c r="M640" s="3">
        <v>0</v>
      </c>
      <c r="N640" s="3" t="s">
        <v>0</v>
      </c>
      <c r="O640" t="s">
        <v>0</v>
      </c>
    </row>
    <row r="641" spans="1:15" x14ac:dyDescent="0.25">
      <c r="A641" s="3" t="str">
        <f>VLOOKUP(B641,'Seed-Summaries'!A:G,7,FALSE)</f>
        <v>Fused</v>
      </c>
      <c r="B641" s="3" t="s">
        <v>778</v>
      </c>
      <c r="C641" s="3" t="s">
        <v>779</v>
      </c>
      <c r="D641" s="3">
        <v>68.97</v>
      </c>
      <c r="E641" s="3">
        <v>92.4</v>
      </c>
      <c r="F641" s="4">
        <v>1.0000000000000001E-18</v>
      </c>
      <c r="G641" s="3">
        <v>1</v>
      </c>
      <c r="H641" s="3">
        <v>58</v>
      </c>
      <c r="I641" s="3" t="s">
        <v>694</v>
      </c>
      <c r="J641" s="3">
        <v>56191</v>
      </c>
      <c r="K641" s="3">
        <v>56364</v>
      </c>
      <c r="L641" s="3" t="s">
        <v>780</v>
      </c>
      <c r="M641" s="3">
        <v>17</v>
      </c>
      <c r="N641" s="3" t="s">
        <v>1683</v>
      </c>
      <c r="O641" t="s">
        <v>1684</v>
      </c>
    </row>
    <row r="642" spans="1:15" x14ac:dyDescent="0.25">
      <c r="A642" s="3" t="str">
        <f>VLOOKUP(B642,'Seed-Summaries'!A:G,7,FALSE)</f>
        <v>Fused</v>
      </c>
      <c r="B642" s="3" t="s">
        <v>778</v>
      </c>
      <c r="C642" s="3" t="s">
        <v>779</v>
      </c>
      <c r="D642" s="3">
        <v>88.89</v>
      </c>
      <c r="E642" s="3">
        <v>71.599999999999994</v>
      </c>
      <c r="F642" s="4">
        <v>6.0000000000000003E-12</v>
      </c>
      <c r="G642" s="3">
        <v>60</v>
      </c>
      <c r="H642" s="3">
        <v>95</v>
      </c>
      <c r="I642" s="3" t="s">
        <v>694</v>
      </c>
      <c r="J642" s="3">
        <v>55435</v>
      </c>
      <c r="K642" s="3">
        <v>55542</v>
      </c>
      <c r="L642" s="3" t="s">
        <v>780</v>
      </c>
      <c r="M642" s="3">
        <v>17</v>
      </c>
      <c r="N642" s="3" t="s">
        <v>1683</v>
      </c>
      <c r="O642" t="s">
        <v>1684</v>
      </c>
    </row>
    <row r="643" spans="1:15" x14ac:dyDescent="0.25">
      <c r="A643" s="3" t="str">
        <f>VLOOKUP(B643,'Seed-Summaries'!A:G,7,FALSE)</f>
        <v>Fused</v>
      </c>
      <c r="B643" s="3" t="s">
        <v>778</v>
      </c>
      <c r="C643" s="3" t="s">
        <v>779</v>
      </c>
      <c r="D643" s="3">
        <v>57.02</v>
      </c>
      <c r="E643" s="3">
        <v>150</v>
      </c>
      <c r="F643" s="4">
        <v>1.0000000000000001E-37</v>
      </c>
      <c r="G643" s="3">
        <v>179</v>
      </c>
      <c r="H643" s="3">
        <v>405</v>
      </c>
      <c r="I643" s="3" t="s">
        <v>694</v>
      </c>
      <c r="J643" s="3">
        <v>53070</v>
      </c>
      <c r="K643" s="3">
        <v>53711</v>
      </c>
      <c r="L643" s="3" t="s">
        <v>780</v>
      </c>
      <c r="M643" s="3">
        <v>17</v>
      </c>
      <c r="N643" s="3" t="s">
        <v>1683</v>
      </c>
      <c r="O643" t="s">
        <v>1684</v>
      </c>
    </row>
    <row r="644" spans="1:15" x14ac:dyDescent="0.25">
      <c r="A644" s="3" t="str">
        <f>VLOOKUP(B644,'Seed-Summaries'!A:G,7,FALSE)</f>
        <v>Fused</v>
      </c>
      <c r="B644" s="3" t="s">
        <v>778</v>
      </c>
      <c r="C644" s="3" t="s">
        <v>779</v>
      </c>
      <c r="D644" s="3">
        <v>80.489999999999995</v>
      </c>
      <c r="E644" s="3">
        <v>75.5</v>
      </c>
      <c r="F644" s="4">
        <v>2.9999999999999998E-13</v>
      </c>
      <c r="G644" s="3">
        <v>403</v>
      </c>
      <c r="H644" s="3">
        <v>443</v>
      </c>
      <c r="I644" s="3" t="s">
        <v>694</v>
      </c>
      <c r="J644" s="3">
        <v>52549</v>
      </c>
      <c r="K644" s="3">
        <v>52671</v>
      </c>
      <c r="L644" s="3" t="s">
        <v>780</v>
      </c>
      <c r="M644" s="3">
        <v>17</v>
      </c>
      <c r="N644" s="3" t="s">
        <v>1683</v>
      </c>
      <c r="O644" t="s">
        <v>1684</v>
      </c>
    </row>
    <row r="645" spans="1:15" x14ac:dyDescent="0.25">
      <c r="A645" s="3" t="str">
        <f>VLOOKUP(B645,'Seed-Summaries'!A:G,7,FALSE)</f>
        <v>Fused</v>
      </c>
      <c r="B645" s="3" t="s">
        <v>778</v>
      </c>
      <c r="C645" s="3" t="s">
        <v>779</v>
      </c>
      <c r="D645" s="3">
        <v>81.25</v>
      </c>
      <c r="E645" s="3">
        <v>62.4</v>
      </c>
      <c r="F645" s="4">
        <v>4.0000000000000002E-9</v>
      </c>
      <c r="G645" s="3">
        <v>450</v>
      </c>
      <c r="H645" s="3">
        <v>481</v>
      </c>
      <c r="I645" s="3" t="s">
        <v>694</v>
      </c>
      <c r="J645" s="3">
        <v>52021</v>
      </c>
      <c r="K645" s="3">
        <v>52116</v>
      </c>
      <c r="L645" s="3" t="s">
        <v>780</v>
      </c>
      <c r="M645" s="3">
        <v>17</v>
      </c>
      <c r="N645" s="3" t="s">
        <v>1683</v>
      </c>
      <c r="O645" t="s">
        <v>1684</v>
      </c>
    </row>
    <row r="646" spans="1:15" x14ac:dyDescent="0.25">
      <c r="A646" s="3" t="str">
        <f>VLOOKUP(B646,'Seed-Summaries'!A:G,7,FALSE)</f>
        <v>Fused</v>
      </c>
      <c r="B646" s="3" t="s">
        <v>71</v>
      </c>
      <c r="C646" s="3" t="s">
        <v>72</v>
      </c>
      <c r="D646" s="3">
        <v>84.48</v>
      </c>
      <c r="E646" s="3">
        <v>110</v>
      </c>
      <c r="F646" s="4">
        <v>1.9999999999999999E-23</v>
      </c>
      <c r="G646" s="3">
        <v>5</v>
      </c>
      <c r="H646" s="3">
        <v>62</v>
      </c>
      <c r="I646" s="3" t="s">
        <v>781</v>
      </c>
      <c r="J646" s="3">
        <v>42126</v>
      </c>
      <c r="K646" s="3">
        <v>42299</v>
      </c>
      <c r="L646" s="3" t="s">
        <v>782</v>
      </c>
      <c r="M646" s="3">
        <v>30</v>
      </c>
      <c r="N646" s="3" t="s">
        <v>73</v>
      </c>
      <c r="O646" s="6" t="s">
        <v>1685</v>
      </c>
    </row>
    <row r="647" spans="1:15" x14ac:dyDescent="0.25">
      <c r="A647" s="3" t="str">
        <f>VLOOKUP(B647,'Seed-Summaries'!A:G,7,FALSE)</f>
        <v>Fused</v>
      </c>
      <c r="B647" s="3" t="s">
        <v>71</v>
      </c>
      <c r="C647" s="3" t="s">
        <v>72</v>
      </c>
      <c r="D647" s="3">
        <v>71.739999999999995</v>
      </c>
      <c r="E647" s="3">
        <v>70.099999999999994</v>
      </c>
      <c r="F647" s="4">
        <v>5.0000000000000002E-11</v>
      </c>
      <c r="G647" s="3">
        <v>62</v>
      </c>
      <c r="H647" s="3">
        <v>107</v>
      </c>
      <c r="I647" s="3" t="s">
        <v>781</v>
      </c>
      <c r="J647" s="3">
        <v>41591</v>
      </c>
      <c r="K647" s="3">
        <v>41728</v>
      </c>
      <c r="L647" s="3" t="s">
        <v>0</v>
      </c>
      <c r="M647" s="3">
        <v>0</v>
      </c>
      <c r="N647" s="3" t="s">
        <v>0</v>
      </c>
      <c r="O647" t="s">
        <v>0</v>
      </c>
    </row>
    <row r="648" spans="1:15" x14ac:dyDescent="0.25">
      <c r="A648" s="3" t="str">
        <f>VLOOKUP(B648,'Seed-Summaries'!A:G,7,FALSE)</f>
        <v>Fused</v>
      </c>
      <c r="B648" s="3" t="s">
        <v>71</v>
      </c>
      <c r="C648" s="3" t="s">
        <v>72</v>
      </c>
      <c r="D648" s="3">
        <v>75</v>
      </c>
      <c r="E648" s="3">
        <v>56.6</v>
      </c>
      <c r="F648" s="4">
        <v>7.9999999999999996E-7</v>
      </c>
      <c r="G648" s="3">
        <v>135</v>
      </c>
      <c r="H648" s="3">
        <v>182</v>
      </c>
      <c r="I648" s="3" t="s">
        <v>781</v>
      </c>
      <c r="J648" s="3">
        <v>39522</v>
      </c>
      <c r="K648" s="3">
        <v>39662</v>
      </c>
      <c r="L648" s="3" t="s">
        <v>782</v>
      </c>
      <c r="M648" s="3">
        <v>30</v>
      </c>
      <c r="N648" s="3" t="s">
        <v>73</v>
      </c>
      <c r="O648" s="6" t="s">
        <v>1685</v>
      </c>
    </row>
    <row r="649" spans="1:15" x14ac:dyDescent="0.25">
      <c r="A649" s="3" t="str">
        <f>VLOOKUP(B649,'Seed-Summaries'!A:G,7,FALSE)</f>
        <v>Fused</v>
      </c>
      <c r="B649" s="3" t="s">
        <v>71</v>
      </c>
      <c r="C649" s="3" t="s">
        <v>72</v>
      </c>
      <c r="D649" s="3">
        <v>58.62</v>
      </c>
      <c r="E649" s="3">
        <v>147</v>
      </c>
      <c r="F649" s="4">
        <v>9.9999999999999993E-35</v>
      </c>
      <c r="G649" s="3">
        <v>190</v>
      </c>
      <c r="H649" s="3">
        <v>305</v>
      </c>
      <c r="I649" s="3" t="s">
        <v>781</v>
      </c>
      <c r="J649" s="3">
        <v>36802</v>
      </c>
      <c r="K649" s="3">
        <v>37146</v>
      </c>
      <c r="L649" s="3" t="s">
        <v>782</v>
      </c>
      <c r="M649" s="3">
        <v>30</v>
      </c>
      <c r="N649" s="3" t="s">
        <v>73</v>
      </c>
      <c r="O649" s="6" t="s">
        <v>1685</v>
      </c>
    </row>
    <row r="650" spans="1:15" x14ac:dyDescent="0.25">
      <c r="A650" s="3" t="str">
        <f>VLOOKUP(B650,'Seed-Summaries'!A:G,7,FALSE)</f>
        <v>Fused</v>
      </c>
      <c r="B650" s="3" t="s">
        <v>71</v>
      </c>
      <c r="C650" s="3" t="s">
        <v>72</v>
      </c>
      <c r="D650" s="3">
        <v>52.63</v>
      </c>
      <c r="E650" s="3">
        <v>47.8</v>
      </c>
      <c r="F650" s="4">
        <v>2.9999999999999997E-4</v>
      </c>
      <c r="G650" s="3">
        <v>294</v>
      </c>
      <c r="H650" s="3">
        <v>331</v>
      </c>
      <c r="I650" s="3" t="s">
        <v>781</v>
      </c>
      <c r="J650" s="3">
        <v>36392</v>
      </c>
      <c r="K650" s="3">
        <v>36505</v>
      </c>
      <c r="L650" s="3" t="s">
        <v>782</v>
      </c>
      <c r="M650" s="3">
        <v>30</v>
      </c>
      <c r="N650" s="3" t="s">
        <v>73</v>
      </c>
      <c r="O650" s="6" t="s">
        <v>1685</v>
      </c>
    </row>
    <row r="651" spans="1:15" x14ac:dyDescent="0.25">
      <c r="A651" s="3" t="str">
        <f>VLOOKUP(B651,'Seed-Summaries'!A:G,7,FALSE)</f>
        <v>Fused</v>
      </c>
      <c r="B651" s="3" t="s">
        <v>71</v>
      </c>
      <c r="C651" s="3" t="s">
        <v>72</v>
      </c>
      <c r="D651" s="3">
        <v>86.21</v>
      </c>
      <c r="E651" s="3">
        <v>52.4</v>
      </c>
      <c r="F651" s="4">
        <v>1.0000000000000001E-5</v>
      </c>
      <c r="G651" s="3">
        <v>432</v>
      </c>
      <c r="H651" s="3">
        <v>460</v>
      </c>
      <c r="I651" s="3" t="s">
        <v>781</v>
      </c>
      <c r="J651" s="3">
        <v>34545</v>
      </c>
      <c r="K651" s="3">
        <v>34631</v>
      </c>
      <c r="L651" s="3" t="s">
        <v>0</v>
      </c>
      <c r="M651" s="3">
        <v>0</v>
      </c>
      <c r="N651" s="3" t="s">
        <v>0</v>
      </c>
      <c r="O651" t="s">
        <v>0</v>
      </c>
    </row>
    <row r="652" spans="1:15" x14ac:dyDescent="0.25">
      <c r="A652" s="3" t="str">
        <f>VLOOKUP(B652,'Seed-Summaries'!A:G,7,FALSE)</f>
        <v>Fused</v>
      </c>
      <c r="B652" s="3" t="s">
        <v>71</v>
      </c>
      <c r="C652" s="3" t="s">
        <v>72</v>
      </c>
      <c r="D652" s="3">
        <v>64.44</v>
      </c>
      <c r="E652" s="3">
        <v>57.4</v>
      </c>
      <c r="F652" s="4">
        <v>3.9999999999999998E-7</v>
      </c>
      <c r="G652" s="3">
        <v>559</v>
      </c>
      <c r="H652" s="3">
        <v>601</v>
      </c>
      <c r="I652" s="3" t="s">
        <v>781</v>
      </c>
      <c r="J652" s="3">
        <v>32372</v>
      </c>
      <c r="K652" s="3">
        <v>32506</v>
      </c>
      <c r="L652" s="3" t="s">
        <v>782</v>
      </c>
      <c r="M652" s="3">
        <v>30</v>
      </c>
      <c r="N652" s="3" t="s">
        <v>73</v>
      </c>
      <c r="O652" s="6" t="s">
        <v>1685</v>
      </c>
    </row>
    <row r="653" spans="1:15" x14ac:dyDescent="0.25">
      <c r="A653" s="3" t="str">
        <f>VLOOKUP(B653,'Seed-Summaries'!A:G,7,FALSE)</f>
        <v>Fused</v>
      </c>
      <c r="B653" s="3" t="s">
        <v>71</v>
      </c>
      <c r="C653" s="3" t="s">
        <v>72</v>
      </c>
      <c r="D653" s="3">
        <v>67.569999999999993</v>
      </c>
      <c r="E653" s="3">
        <v>53.5</v>
      </c>
      <c r="F653" s="4">
        <v>6.0000000000000002E-6</v>
      </c>
      <c r="G653" s="3">
        <v>684</v>
      </c>
      <c r="H653" s="3">
        <v>720</v>
      </c>
      <c r="I653" s="3" t="s">
        <v>781</v>
      </c>
      <c r="J653" s="3">
        <v>30522</v>
      </c>
      <c r="K653" s="3">
        <v>30632</v>
      </c>
      <c r="L653" s="3" t="s">
        <v>782</v>
      </c>
      <c r="M653" s="3">
        <v>30</v>
      </c>
      <c r="N653" s="3" t="s">
        <v>73</v>
      </c>
      <c r="O653" s="6" t="s">
        <v>1685</v>
      </c>
    </row>
    <row r="654" spans="1:15" x14ac:dyDescent="0.25">
      <c r="A654" s="3" t="str">
        <f>VLOOKUP(B654,'Seed-Summaries'!A:G,7,FALSE)</f>
        <v>Fused</v>
      </c>
      <c r="B654" s="3" t="s">
        <v>71</v>
      </c>
      <c r="C654" s="3" t="s">
        <v>72</v>
      </c>
      <c r="D654" s="3">
        <v>54</v>
      </c>
      <c r="E654" s="3">
        <v>48.1</v>
      </c>
      <c r="F654" s="4">
        <v>2.9999999999999997E-4</v>
      </c>
      <c r="G654" s="3">
        <v>820</v>
      </c>
      <c r="H654" s="3">
        <v>868</v>
      </c>
      <c r="I654" s="3" t="s">
        <v>781</v>
      </c>
      <c r="J654" s="3">
        <v>28515</v>
      </c>
      <c r="K654" s="3">
        <v>28661</v>
      </c>
      <c r="L654" s="3" t="s">
        <v>782</v>
      </c>
      <c r="M654" s="3">
        <v>30</v>
      </c>
      <c r="N654" s="3" t="s">
        <v>73</v>
      </c>
      <c r="O654" s="6" t="s">
        <v>1685</v>
      </c>
    </row>
    <row r="655" spans="1:15" x14ac:dyDescent="0.25">
      <c r="A655" s="3" t="str">
        <f>VLOOKUP(B655,'Seed-Summaries'!A:G,7,FALSE)</f>
        <v>Fused</v>
      </c>
      <c r="B655" s="3" t="s">
        <v>71</v>
      </c>
      <c r="C655" s="3" t="s">
        <v>72</v>
      </c>
      <c r="D655" s="3">
        <v>56.21</v>
      </c>
      <c r="E655" s="3">
        <v>150</v>
      </c>
      <c r="F655" s="4">
        <v>1E-35</v>
      </c>
      <c r="G655" s="3">
        <v>881</v>
      </c>
      <c r="H655" s="3">
        <v>1001</v>
      </c>
      <c r="I655" s="3" t="s">
        <v>781</v>
      </c>
      <c r="J655" s="3">
        <v>25461</v>
      </c>
      <c r="K655" s="3">
        <v>25919</v>
      </c>
      <c r="L655" s="3" t="s">
        <v>782</v>
      </c>
      <c r="M655" s="3">
        <v>30</v>
      </c>
      <c r="N655" s="3" t="s">
        <v>73</v>
      </c>
      <c r="O655" s="6" t="s">
        <v>1685</v>
      </c>
    </row>
    <row r="656" spans="1:15" x14ac:dyDescent="0.25">
      <c r="A656" s="3" t="str">
        <f>VLOOKUP(B656,'Seed-Summaries'!A:G,7,FALSE)</f>
        <v>Missed</v>
      </c>
      <c r="B656" s="3" t="s">
        <v>783</v>
      </c>
      <c r="C656" s="3" t="s">
        <v>28</v>
      </c>
      <c r="D656" s="3">
        <v>69.44</v>
      </c>
      <c r="E656" s="3">
        <v>662</v>
      </c>
      <c r="F656" s="3">
        <v>0</v>
      </c>
      <c r="G656" s="3">
        <v>7</v>
      </c>
      <c r="H656" s="3">
        <v>438</v>
      </c>
      <c r="I656" s="3" t="s">
        <v>784</v>
      </c>
      <c r="J656" s="3">
        <v>12074</v>
      </c>
      <c r="K656" s="3">
        <v>13366</v>
      </c>
      <c r="L656" s="3" t="s">
        <v>0</v>
      </c>
      <c r="M656" s="3">
        <v>0</v>
      </c>
      <c r="N656" s="3" t="s">
        <v>0</v>
      </c>
      <c r="O656" t="s">
        <v>0</v>
      </c>
    </row>
    <row r="657" spans="1:15" x14ac:dyDescent="0.25">
      <c r="A657" s="3" t="str">
        <f>VLOOKUP(B657,'Seed-Summaries'!A:G,7,FALSE)</f>
        <v>Fused</v>
      </c>
      <c r="B657" s="3" t="s">
        <v>785</v>
      </c>
      <c r="C657" s="3" t="s">
        <v>786</v>
      </c>
      <c r="D657" s="3">
        <v>62.75</v>
      </c>
      <c r="E657" s="3">
        <v>425</v>
      </c>
      <c r="F657" s="4">
        <v>2.0000000000000001E-127</v>
      </c>
      <c r="G657" s="3">
        <v>5</v>
      </c>
      <c r="H657" s="3">
        <v>354</v>
      </c>
      <c r="I657" s="3" t="s">
        <v>588</v>
      </c>
      <c r="J657" s="3">
        <v>19038</v>
      </c>
      <c r="K657" s="3">
        <v>20072</v>
      </c>
      <c r="L657" s="3" t="s">
        <v>787</v>
      </c>
      <c r="M657" s="3">
        <v>9</v>
      </c>
      <c r="N657" s="3" t="s">
        <v>1686</v>
      </c>
      <c r="O657" s="6" t="s">
        <v>1687</v>
      </c>
    </row>
    <row r="658" spans="1:15" x14ac:dyDescent="0.25">
      <c r="A658" s="3" t="str">
        <f>VLOOKUP(B658,'Seed-Summaries'!A:G,7,FALSE)</f>
        <v>Fused</v>
      </c>
      <c r="B658" s="3" t="s">
        <v>785</v>
      </c>
      <c r="C658" s="3" t="s">
        <v>786</v>
      </c>
      <c r="D658" s="3">
        <v>66.150000000000006</v>
      </c>
      <c r="E658" s="3">
        <v>91.7</v>
      </c>
      <c r="F658" s="4">
        <v>1.0000000000000001E-17</v>
      </c>
      <c r="G658" s="3">
        <v>345</v>
      </c>
      <c r="H658" s="3">
        <v>409</v>
      </c>
      <c r="I658" s="3" t="s">
        <v>588</v>
      </c>
      <c r="J658" s="3">
        <v>21820</v>
      </c>
      <c r="K658" s="3">
        <v>22014</v>
      </c>
      <c r="L658" s="3" t="s">
        <v>0</v>
      </c>
      <c r="M658" s="3">
        <v>0</v>
      </c>
      <c r="N658" s="3" t="s">
        <v>0</v>
      </c>
      <c r="O658" t="s">
        <v>0</v>
      </c>
    </row>
    <row r="659" spans="1:15" x14ac:dyDescent="0.25">
      <c r="A659" s="3" t="str">
        <f>VLOOKUP(B659,'Seed-Summaries'!A:G,7,FALSE)</f>
        <v>Fused</v>
      </c>
      <c r="B659" s="3" t="s">
        <v>785</v>
      </c>
      <c r="C659" s="3" t="s">
        <v>786</v>
      </c>
      <c r="D659" s="3">
        <v>61.11</v>
      </c>
      <c r="E659" s="3">
        <v>68.599999999999994</v>
      </c>
      <c r="F659" s="4">
        <v>1E-10</v>
      </c>
      <c r="G659" s="3">
        <v>410</v>
      </c>
      <c r="H659" s="3">
        <v>463</v>
      </c>
      <c r="I659" s="3" t="s">
        <v>588</v>
      </c>
      <c r="J659" s="3">
        <v>22357</v>
      </c>
      <c r="K659" s="3">
        <v>22515</v>
      </c>
      <c r="L659" s="3" t="s">
        <v>787</v>
      </c>
      <c r="M659" s="3">
        <v>9</v>
      </c>
      <c r="N659" s="3" t="s">
        <v>1686</v>
      </c>
      <c r="O659" s="6" t="s">
        <v>1687</v>
      </c>
    </row>
    <row r="660" spans="1:15" x14ac:dyDescent="0.25">
      <c r="A660" s="3" t="str">
        <f>VLOOKUP(B660,'Seed-Summaries'!A:G,7,FALSE)</f>
        <v>Fused</v>
      </c>
      <c r="B660" s="3" t="s">
        <v>785</v>
      </c>
      <c r="C660" s="3" t="s">
        <v>786</v>
      </c>
      <c r="D660" s="3">
        <v>33.33</v>
      </c>
      <c r="E660" s="3">
        <v>51.2</v>
      </c>
      <c r="F660" s="4">
        <v>3.0000000000000001E-5</v>
      </c>
      <c r="G660" s="3">
        <v>706</v>
      </c>
      <c r="H660" s="3">
        <v>770</v>
      </c>
      <c r="I660" s="3" t="s">
        <v>588</v>
      </c>
      <c r="J660" s="3">
        <v>16474</v>
      </c>
      <c r="K660" s="3">
        <v>16671</v>
      </c>
      <c r="L660" s="3" t="s">
        <v>787</v>
      </c>
      <c r="M660" s="3">
        <v>9</v>
      </c>
      <c r="N660" s="3" t="s">
        <v>1686</v>
      </c>
      <c r="O660" s="6" t="s">
        <v>1687</v>
      </c>
    </row>
    <row r="661" spans="1:15" x14ac:dyDescent="0.25">
      <c r="A661" s="3" t="str">
        <f>VLOOKUP(B661,'Seed-Summaries'!A:G,7,FALSE)</f>
        <v>Missed</v>
      </c>
      <c r="B661" s="3" t="s">
        <v>788</v>
      </c>
      <c r="C661" s="3" t="s">
        <v>789</v>
      </c>
      <c r="D661" s="3">
        <v>83.33</v>
      </c>
      <c r="E661" s="3">
        <v>354</v>
      </c>
      <c r="F661" s="4">
        <v>9.9999999999999995E-113</v>
      </c>
      <c r="G661" s="3">
        <v>1</v>
      </c>
      <c r="H661" s="3">
        <v>198</v>
      </c>
      <c r="I661" s="3" t="s">
        <v>790</v>
      </c>
      <c r="J661" s="3">
        <v>188263</v>
      </c>
      <c r="K661" s="3">
        <v>188856</v>
      </c>
      <c r="L661" s="3" t="s">
        <v>0</v>
      </c>
      <c r="M661" s="3">
        <v>0</v>
      </c>
      <c r="N661" s="3" t="s">
        <v>0</v>
      </c>
      <c r="O661" t="s">
        <v>0</v>
      </c>
    </row>
    <row r="662" spans="1:15" x14ac:dyDescent="0.25">
      <c r="A662" s="3" t="str">
        <f>VLOOKUP(B662,'Seed-Summaries'!A:G,7,FALSE)</f>
        <v>Fused</v>
      </c>
      <c r="B662" s="3" t="s">
        <v>791</v>
      </c>
      <c r="C662" s="3" t="s">
        <v>792</v>
      </c>
      <c r="D662" s="3">
        <v>72.55</v>
      </c>
      <c r="E662" s="3">
        <v>66.2</v>
      </c>
      <c r="F662" s="4">
        <v>1E-10</v>
      </c>
      <c r="G662" s="3">
        <v>17</v>
      </c>
      <c r="H662" s="3">
        <v>67</v>
      </c>
      <c r="I662" s="3" t="s">
        <v>793</v>
      </c>
      <c r="J662" s="3">
        <v>33226</v>
      </c>
      <c r="K662" s="3">
        <v>33378</v>
      </c>
      <c r="L662" s="3" t="s">
        <v>794</v>
      </c>
      <c r="M662" s="3">
        <v>31</v>
      </c>
      <c r="N662" s="3" t="s">
        <v>1688</v>
      </c>
      <c r="O662" s="6" t="s">
        <v>1689</v>
      </c>
    </row>
    <row r="663" spans="1:15" x14ac:dyDescent="0.25">
      <c r="A663" s="3" t="str">
        <f>VLOOKUP(B663,'Seed-Summaries'!A:G,7,FALSE)</f>
        <v>Fused</v>
      </c>
      <c r="B663" s="3" t="s">
        <v>791</v>
      </c>
      <c r="C663" s="3" t="s">
        <v>792</v>
      </c>
      <c r="D663" s="3">
        <v>58.82</v>
      </c>
      <c r="E663" s="3">
        <v>91.3</v>
      </c>
      <c r="F663" s="4">
        <v>7.0000000000000003E-19</v>
      </c>
      <c r="G663" s="3">
        <v>69</v>
      </c>
      <c r="H663" s="3">
        <v>133</v>
      </c>
      <c r="I663" s="3" t="s">
        <v>793</v>
      </c>
      <c r="J663" s="3">
        <v>32827</v>
      </c>
      <c r="K663" s="3">
        <v>33030</v>
      </c>
      <c r="L663" s="3" t="s">
        <v>794</v>
      </c>
      <c r="M663" s="3">
        <v>31</v>
      </c>
      <c r="N663" s="3" t="s">
        <v>1688</v>
      </c>
      <c r="O663" s="6" t="s">
        <v>1689</v>
      </c>
    </row>
    <row r="664" spans="1:15" x14ac:dyDescent="0.25">
      <c r="A664" s="3" t="str">
        <f>VLOOKUP(B664,'Seed-Summaries'!A:G,7,FALSE)</f>
        <v>Fused</v>
      </c>
      <c r="B664" s="3" t="s">
        <v>791</v>
      </c>
      <c r="C664" s="3" t="s">
        <v>792</v>
      </c>
      <c r="D664" s="3">
        <v>60</v>
      </c>
      <c r="E664" s="3">
        <v>60.1</v>
      </c>
      <c r="F664" s="4">
        <v>1E-8</v>
      </c>
      <c r="G664" s="3">
        <v>131</v>
      </c>
      <c r="H664" s="3">
        <v>178</v>
      </c>
      <c r="I664" s="3" t="s">
        <v>793</v>
      </c>
      <c r="J664" s="3">
        <v>32482</v>
      </c>
      <c r="K664" s="3">
        <v>32631</v>
      </c>
      <c r="L664" s="3" t="s">
        <v>794</v>
      </c>
      <c r="M664" s="3">
        <v>31</v>
      </c>
      <c r="N664" s="3" t="s">
        <v>1688</v>
      </c>
      <c r="O664" s="6" t="s">
        <v>1689</v>
      </c>
    </row>
    <row r="665" spans="1:15" x14ac:dyDescent="0.25">
      <c r="A665" s="3" t="str">
        <f>VLOOKUP(B665,'Seed-Summaries'!A:G,7,FALSE)</f>
        <v>Fused</v>
      </c>
      <c r="B665" s="3" t="s">
        <v>791</v>
      </c>
      <c r="C665" s="3" t="s">
        <v>792</v>
      </c>
      <c r="D665" s="3">
        <v>66.67</v>
      </c>
      <c r="E665" s="3">
        <v>96.3</v>
      </c>
      <c r="F665" s="4">
        <v>1.9999999999999999E-20</v>
      </c>
      <c r="G665" s="3">
        <v>177</v>
      </c>
      <c r="H665" s="3">
        <v>245</v>
      </c>
      <c r="I665" s="3" t="s">
        <v>793</v>
      </c>
      <c r="J665" s="3">
        <v>31882</v>
      </c>
      <c r="K665" s="3">
        <v>32088</v>
      </c>
      <c r="L665" s="3" t="s">
        <v>0</v>
      </c>
      <c r="M665" s="3">
        <v>0</v>
      </c>
      <c r="N665" s="3" t="s">
        <v>0</v>
      </c>
      <c r="O665" t="s">
        <v>0</v>
      </c>
    </row>
    <row r="666" spans="1:15" x14ac:dyDescent="0.25">
      <c r="A666" s="3" t="str">
        <f>VLOOKUP(B666,'Seed-Summaries'!A:G,7,FALSE)</f>
        <v>Fused</v>
      </c>
      <c r="B666" s="3" t="s">
        <v>791</v>
      </c>
      <c r="C666" s="3" t="s">
        <v>792</v>
      </c>
      <c r="D666" s="3">
        <v>67.650000000000006</v>
      </c>
      <c r="E666" s="3">
        <v>110</v>
      </c>
      <c r="F666" s="4">
        <v>2.9999999999999998E-25</v>
      </c>
      <c r="G666" s="3">
        <v>241</v>
      </c>
      <c r="H666" s="3">
        <v>308</v>
      </c>
      <c r="I666" s="3" t="s">
        <v>793</v>
      </c>
      <c r="J666" s="3">
        <v>31283</v>
      </c>
      <c r="K666" s="3">
        <v>31486</v>
      </c>
      <c r="L666" s="3" t="s">
        <v>794</v>
      </c>
      <c r="M666" s="3">
        <v>31</v>
      </c>
      <c r="N666" s="3" t="s">
        <v>1688</v>
      </c>
      <c r="O666" s="6" t="s">
        <v>1689</v>
      </c>
    </row>
    <row r="667" spans="1:15" x14ac:dyDescent="0.25">
      <c r="A667" s="3" t="str">
        <f>VLOOKUP(B667,'Seed-Summaries'!A:G,7,FALSE)</f>
        <v>Fused</v>
      </c>
      <c r="B667" s="3" t="s">
        <v>791</v>
      </c>
      <c r="C667" s="3" t="s">
        <v>792</v>
      </c>
      <c r="D667" s="3">
        <v>61.54</v>
      </c>
      <c r="E667" s="3">
        <v>67.400000000000006</v>
      </c>
      <c r="F667" s="4">
        <v>3.9999999999999998E-11</v>
      </c>
      <c r="G667" s="3">
        <v>308</v>
      </c>
      <c r="H667" s="3">
        <v>359</v>
      </c>
      <c r="I667" s="3" t="s">
        <v>793</v>
      </c>
      <c r="J667" s="3">
        <v>30627</v>
      </c>
      <c r="K667" s="3">
        <v>30779</v>
      </c>
      <c r="L667" s="3" t="s">
        <v>794</v>
      </c>
      <c r="M667" s="3">
        <v>31</v>
      </c>
      <c r="N667" s="3" t="s">
        <v>1688</v>
      </c>
      <c r="O667" s="6" t="s">
        <v>1689</v>
      </c>
    </row>
    <row r="668" spans="1:15" x14ac:dyDescent="0.25">
      <c r="A668" s="3" t="str">
        <f>VLOOKUP(B668,'Seed-Summaries'!A:G,7,FALSE)</f>
        <v>Homologous</v>
      </c>
      <c r="B668" s="3" t="s">
        <v>795</v>
      </c>
      <c r="C668" s="3" t="s">
        <v>796</v>
      </c>
      <c r="D668" s="3">
        <v>85.09</v>
      </c>
      <c r="E668" s="3">
        <v>211</v>
      </c>
      <c r="F668" s="4">
        <v>4.0000000000000002E-61</v>
      </c>
      <c r="G668" s="3">
        <v>1</v>
      </c>
      <c r="H668" s="3">
        <v>114</v>
      </c>
      <c r="I668" s="3" t="s">
        <v>797</v>
      </c>
      <c r="J668" s="3">
        <v>82167</v>
      </c>
      <c r="K668" s="3">
        <v>82505</v>
      </c>
      <c r="L668" s="3" t="s">
        <v>798</v>
      </c>
      <c r="M668" s="3">
        <v>7</v>
      </c>
      <c r="N668" s="3" t="s">
        <v>1690</v>
      </c>
      <c r="O668" t="s">
        <v>1691</v>
      </c>
    </row>
    <row r="669" spans="1:15" x14ac:dyDescent="0.25">
      <c r="A669" s="3" t="str">
        <f>VLOOKUP(B669,'Seed-Summaries'!A:G,7,FALSE)</f>
        <v>Homologous</v>
      </c>
      <c r="B669" s="3" t="s">
        <v>795</v>
      </c>
      <c r="C669" s="3" t="s">
        <v>796</v>
      </c>
      <c r="D669" s="3">
        <v>75.22</v>
      </c>
      <c r="E669" s="3">
        <v>173</v>
      </c>
      <c r="F669" s="4">
        <v>3.9999999999999999E-48</v>
      </c>
      <c r="G669" s="3">
        <v>115</v>
      </c>
      <c r="H669" s="3">
        <v>227</v>
      </c>
      <c r="I669" s="3" t="s">
        <v>797</v>
      </c>
      <c r="J669" s="3">
        <v>83162</v>
      </c>
      <c r="K669" s="3">
        <v>83482</v>
      </c>
      <c r="L669" s="3" t="s">
        <v>798</v>
      </c>
      <c r="M669" s="3">
        <v>7</v>
      </c>
      <c r="N669" s="3" t="s">
        <v>1690</v>
      </c>
      <c r="O669" t="s">
        <v>1691</v>
      </c>
    </row>
    <row r="670" spans="1:15" x14ac:dyDescent="0.25">
      <c r="A670" s="3" t="str">
        <f>VLOOKUP(B670,'Seed-Summaries'!A:G,7,FALSE)</f>
        <v>Ambiguous: 2 contigs &amp; 2 genes</v>
      </c>
      <c r="B670" s="3" t="s">
        <v>799</v>
      </c>
      <c r="C670" s="3" t="s">
        <v>800</v>
      </c>
      <c r="D670" s="3">
        <v>100</v>
      </c>
      <c r="E670" s="3">
        <v>33.1</v>
      </c>
      <c r="F670" s="4">
        <v>6.0000000000000003E-12</v>
      </c>
      <c r="G670" s="3">
        <v>18</v>
      </c>
      <c r="H670" s="3">
        <v>31</v>
      </c>
      <c r="I670" s="3" t="s">
        <v>801</v>
      </c>
      <c r="J670" s="3">
        <v>107799</v>
      </c>
      <c r="K670" s="3">
        <v>107840</v>
      </c>
      <c r="L670" s="3" t="s">
        <v>0</v>
      </c>
      <c r="M670" s="3">
        <v>0</v>
      </c>
      <c r="N670" s="3" t="s">
        <v>0</v>
      </c>
      <c r="O670" t="s">
        <v>0</v>
      </c>
    </row>
    <row r="671" spans="1:15" x14ac:dyDescent="0.25">
      <c r="A671" s="3" t="str">
        <f>VLOOKUP(B671,'Seed-Summaries'!A:G,7,FALSE)</f>
        <v>Ambiguous: 2 contigs &amp; 2 genes</v>
      </c>
      <c r="B671" s="3" t="s">
        <v>799</v>
      </c>
      <c r="C671" s="3" t="s">
        <v>800</v>
      </c>
      <c r="D671" s="3">
        <v>81.08</v>
      </c>
      <c r="E671" s="3">
        <v>60.1</v>
      </c>
      <c r="F671" s="4">
        <v>6.0000000000000003E-12</v>
      </c>
      <c r="G671" s="3">
        <v>34</v>
      </c>
      <c r="H671" s="3">
        <v>70</v>
      </c>
      <c r="I671" s="3" t="s">
        <v>801</v>
      </c>
      <c r="J671" s="3">
        <v>107689</v>
      </c>
      <c r="K671" s="3">
        <v>107793</v>
      </c>
      <c r="L671" s="3" t="s">
        <v>0</v>
      </c>
      <c r="M671" s="3">
        <v>0</v>
      </c>
      <c r="N671" s="3" t="s">
        <v>0</v>
      </c>
      <c r="O671" t="s">
        <v>0</v>
      </c>
    </row>
    <row r="672" spans="1:15" x14ac:dyDescent="0.25">
      <c r="A672" s="3" t="str">
        <f>VLOOKUP(B672,'Seed-Summaries'!A:G,7,FALSE)</f>
        <v>Ambiguous: 2 contigs &amp; 2 genes</v>
      </c>
      <c r="B672" s="3" t="s">
        <v>799</v>
      </c>
      <c r="C672" s="3" t="s">
        <v>800</v>
      </c>
      <c r="D672" s="3">
        <v>40.380000000000003</v>
      </c>
      <c r="E672" s="3">
        <v>55.8</v>
      </c>
      <c r="F672" s="4">
        <v>9.9999999999999995E-7</v>
      </c>
      <c r="G672" s="3">
        <v>94</v>
      </c>
      <c r="H672" s="3">
        <v>145</v>
      </c>
      <c r="I672" s="3" t="s">
        <v>657</v>
      </c>
      <c r="J672" s="3">
        <v>69505</v>
      </c>
      <c r="K672" s="3">
        <v>69660</v>
      </c>
      <c r="L672" s="3" t="s">
        <v>802</v>
      </c>
      <c r="M672" s="3">
        <v>6</v>
      </c>
      <c r="N672" s="3" t="s">
        <v>1692</v>
      </c>
      <c r="O672" s="6" t="s">
        <v>1693</v>
      </c>
    </row>
    <row r="673" spans="1:15" x14ac:dyDescent="0.25">
      <c r="A673" s="3" t="str">
        <f>VLOOKUP(B673,'Seed-Summaries'!A:G,7,FALSE)</f>
        <v>Ambiguous: 2 contigs &amp; 2 genes</v>
      </c>
      <c r="B673" s="3" t="s">
        <v>799</v>
      </c>
      <c r="C673" s="3" t="s">
        <v>800</v>
      </c>
      <c r="D673" s="3">
        <v>51.94</v>
      </c>
      <c r="E673" s="3">
        <v>123</v>
      </c>
      <c r="F673" s="4">
        <v>3.0000000000000001E-27</v>
      </c>
      <c r="G673" s="3">
        <v>144</v>
      </c>
      <c r="H673" s="3">
        <v>219</v>
      </c>
      <c r="I673" s="3" t="s">
        <v>801</v>
      </c>
      <c r="J673" s="3">
        <v>106935</v>
      </c>
      <c r="K673" s="3">
        <v>107321</v>
      </c>
      <c r="L673" s="3" t="s">
        <v>0</v>
      </c>
      <c r="M673" s="3">
        <v>0</v>
      </c>
      <c r="N673" s="3" t="s">
        <v>0</v>
      </c>
      <c r="O673" t="s">
        <v>0</v>
      </c>
    </row>
    <row r="674" spans="1:15" x14ac:dyDescent="0.25">
      <c r="A674" s="3" t="str">
        <f>VLOOKUP(B674,'Seed-Summaries'!A:G,7,FALSE)</f>
        <v>Ambiguous: 2 contigs &amp; 2 genes</v>
      </c>
      <c r="B674" s="3" t="s">
        <v>799</v>
      </c>
      <c r="C674" s="3" t="s">
        <v>800</v>
      </c>
      <c r="D674" s="3">
        <v>59.81</v>
      </c>
      <c r="E674" s="3">
        <v>229</v>
      </c>
      <c r="F674" s="4">
        <v>6.0000000000000002E-61</v>
      </c>
      <c r="G674" s="3">
        <v>254</v>
      </c>
      <c r="H674" s="3">
        <v>549</v>
      </c>
      <c r="I674" s="3" t="s">
        <v>801</v>
      </c>
      <c r="J674" s="3">
        <v>101464</v>
      </c>
      <c r="K674" s="3">
        <v>102372</v>
      </c>
      <c r="L674" s="3" t="s">
        <v>803</v>
      </c>
      <c r="M674" s="3">
        <v>7</v>
      </c>
      <c r="N674" s="3" t="s">
        <v>1694</v>
      </c>
      <c r="O674" t="s">
        <v>1695</v>
      </c>
    </row>
    <row r="675" spans="1:15" x14ac:dyDescent="0.25">
      <c r="A675" s="3" t="str">
        <f>VLOOKUP(B675,'Seed-Summaries'!A:G,7,FALSE)</f>
        <v>Ambiguous: 2 contigs &amp; 2 genes</v>
      </c>
      <c r="B675" s="3" t="s">
        <v>799</v>
      </c>
      <c r="C675" s="3" t="s">
        <v>800</v>
      </c>
      <c r="D675" s="3">
        <v>52.38</v>
      </c>
      <c r="E675" s="3">
        <v>54.3</v>
      </c>
      <c r="F675" s="4">
        <v>3.0000000000000001E-6</v>
      </c>
      <c r="G675" s="3">
        <v>538</v>
      </c>
      <c r="H675" s="3">
        <v>621</v>
      </c>
      <c r="I675" s="3" t="s">
        <v>801</v>
      </c>
      <c r="J675" s="3">
        <v>100977</v>
      </c>
      <c r="K675" s="3">
        <v>101207</v>
      </c>
      <c r="L675" s="3" t="s">
        <v>0</v>
      </c>
      <c r="M675" s="3">
        <v>0</v>
      </c>
      <c r="N675" s="3" t="s">
        <v>0</v>
      </c>
      <c r="O675" t="s">
        <v>0</v>
      </c>
    </row>
    <row r="676" spans="1:15" x14ac:dyDescent="0.25">
      <c r="A676" s="3" t="str">
        <f>VLOOKUP(B676,'Seed-Summaries'!A:G,7,FALSE)</f>
        <v>Ambiguous: 2 contigs &amp; 2 genes</v>
      </c>
      <c r="B676" s="3" t="s">
        <v>799</v>
      </c>
      <c r="C676" s="3" t="s">
        <v>800</v>
      </c>
      <c r="D676" s="3">
        <v>50</v>
      </c>
      <c r="E676" s="3">
        <v>68.900000000000006</v>
      </c>
      <c r="F676" s="4">
        <v>1E-10</v>
      </c>
      <c r="G676" s="3">
        <v>602</v>
      </c>
      <c r="H676" s="3">
        <v>662</v>
      </c>
      <c r="I676" s="3" t="s">
        <v>801</v>
      </c>
      <c r="J676" s="3">
        <v>100290</v>
      </c>
      <c r="K676" s="3">
        <v>100502</v>
      </c>
      <c r="L676" s="3" t="s">
        <v>803</v>
      </c>
      <c r="M676" s="3">
        <v>7</v>
      </c>
      <c r="N676" s="3" t="s">
        <v>1694</v>
      </c>
      <c r="O676" t="s">
        <v>1695</v>
      </c>
    </row>
    <row r="677" spans="1:15" x14ac:dyDescent="0.25">
      <c r="A677" s="3" t="str">
        <f>VLOOKUP(B677,'Seed-Summaries'!A:G,7,FALSE)</f>
        <v>Ambiguous: 2 contigs &amp; 2 genes</v>
      </c>
      <c r="B677" s="3" t="s">
        <v>799</v>
      </c>
      <c r="C677" s="3" t="s">
        <v>800</v>
      </c>
      <c r="D677" s="3">
        <v>73.47</v>
      </c>
      <c r="E677" s="3">
        <v>74.7</v>
      </c>
      <c r="F677" s="4">
        <v>2E-12</v>
      </c>
      <c r="G677" s="3">
        <v>738</v>
      </c>
      <c r="H677" s="3">
        <v>786</v>
      </c>
      <c r="I677" s="3" t="s">
        <v>801</v>
      </c>
      <c r="J677" s="3">
        <v>99077</v>
      </c>
      <c r="K677" s="3">
        <v>99220</v>
      </c>
      <c r="L677" s="3" t="s">
        <v>803</v>
      </c>
      <c r="M677" s="3">
        <v>7</v>
      </c>
      <c r="N677" s="3" t="s">
        <v>1694</v>
      </c>
      <c r="O677" t="s">
        <v>1695</v>
      </c>
    </row>
    <row r="678" spans="1:15" x14ac:dyDescent="0.25">
      <c r="A678" s="3" t="str">
        <f>VLOOKUP(B678,'Seed-Summaries'!A:G,7,FALSE)</f>
        <v>Ambiguous: 2 contigs &amp; 2 genes</v>
      </c>
      <c r="B678" s="3" t="s">
        <v>799</v>
      </c>
      <c r="C678" s="3" t="s">
        <v>800</v>
      </c>
      <c r="D678" s="3">
        <v>96.49</v>
      </c>
      <c r="E678" s="3">
        <v>122</v>
      </c>
      <c r="F678" s="4">
        <v>5.0000000000000002E-27</v>
      </c>
      <c r="G678" s="3">
        <v>821</v>
      </c>
      <c r="H678" s="3">
        <v>877</v>
      </c>
      <c r="I678" s="3" t="s">
        <v>801</v>
      </c>
      <c r="J678" s="3">
        <v>96057</v>
      </c>
      <c r="K678" s="3">
        <v>96227</v>
      </c>
      <c r="L678" s="3" t="s">
        <v>803</v>
      </c>
      <c r="M678" s="3">
        <v>7</v>
      </c>
      <c r="N678" s="3" t="s">
        <v>1694</v>
      </c>
      <c r="O678" t="s">
        <v>1695</v>
      </c>
    </row>
    <row r="679" spans="1:15" x14ac:dyDescent="0.25">
      <c r="A679" s="3" t="str">
        <f>VLOOKUP(B679,'Seed-Summaries'!A:G,7,FALSE)</f>
        <v>Homologous</v>
      </c>
      <c r="B679" s="3" t="s">
        <v>804</v>
      </c>
      <c r="C679" s="3" t="s">
        <v>805</v>
      </c>
      <c r="D679" s="3">
        <v>50.85</v>
      </c>
      <c r="E679" s="3">
        <v>45.4</v>
      </c>
      <c r="F679" s="4">
        <v>6.0000000000000002E-5</v>
      </c>
      <c r="G679" s="3">
        <v>116</v>
      </c>
      <c r="H679" s="3">
        <v>174</v>
      </c>
      <c r="I679" s="3" t="s">
        <v>806</v>
      </c>
      <c r="J679" s="3">
        <v>28313</v>
      </c>
      <c r="K679" s="3">
        <v>28480</v>
      </c>
      <c r="L679" s="3" t="s">
        <v>807</v>
      </c>
      <c r="M679" s="3">
        <v>5</v>
      </c>
      <c r="N679" s="3" t="s">
        <v>0</v>
      </c>
      <c r="O679" t="s">
        <v>0</v>
      </c>
    </row>
    <row r="680" spans="1:15" x14ac:dyDescent="0.25">
      <c r="A680" s="3" t="str">
        <f>VLOOKUP(B680,'Seed-Summaries'!A:G,7,FALSE)</f>
        <v>Missed</v>
      </c>
      <c r="B680" s="3" t="s">
        <v>808</v>
      </c>
      <c r="C680" s="3" t="s">
        <v>809</v>
      </c>
      <c r="D680" s="3">
        <v>63.1</v>
      </c>
      <c r="E680" s="3">
        <v>325</v>
      </c>
      <c r="F680" s="4">
        <v>4.0000000000000001E-100</v>
      </c>
      <c r="G680" s="3">
        <v>1</v>
      </c>
      <c r="H680" s="3">
        <v>247</v>
      </c>
      <c r="I680" s="3" t="s">
        <v>810</v>
      </c>
      <c r="J680" s="3">
        <v>9810</v>
      </c>
      <c r="K680" s="3">
        <v>10559</v>
      </c>
      <c r="L680" s="3" t="s">
        <v>0</v>
      </c>
      <c r="M680" s="3">
        <v>0</v>
      </c>
      <c r="N680" s="3" t="s">
        <v>0</v>
      </c>
      <c r="O680" t="s">
        <v>0</v>
      </c>
    </row>
    <row r="681" spans="1:15" x14ac:dyDescent="0.25">
      <c r="A681" s="3" t="str">
        <f>VLOOKUP(B681,'Seed-Summaries'!A:G,7,FALSE)</f>
        <v>Homologous</v>
      </c>
      <c r="B681" s="3" t="s">
        <v>76</v>
      </c>
      <c r="C681" s="3" t="s">
        <v>77</v>
      </c>
      <c r="D681" s="3">
        <v>34.880000000000003</v>
      </c>
      <c r="E681" s="3">
        <v>82.4</v>
      </c>
      <c r="F681" s="4">
        <v>1.0000000000000001E-32</v>
      </c>
      <c r="G681" s="3">
        <v>303</v>
      </c>
      <c r="H681" s="3">
        <v>431</v>
      </c>
      <c r="I681" s="3" t="s">
        <v>811</v>
      </c>
      <c r="J681" s="3">
        <v>50649</v>
      </c>
      <c r="K681" s="3">
        <v>51008</v>
      </c>
      <c r="L681" s="3" t="s">
        <v>812</v>
      </c>
      <c r="M681" s="3">
        <v>12</v>
      </c>
      <c r="N681" s="3" t="s">
        <v>78</v>
      </c>
      <c r="O681" t="s">
        <v>1696</v>
      </c>
    </row>
    <row r="682" spans="1:15" x14ac:dyDescent="0.25">
      <c r="A682" s="3" t="str">
        <f>VLOOKUP(B682,'Seed-Summaries'!A:G,7,FALSE)</f>
        <v>Homologous</v>
      </c>
      <c r="B682" s="3" t="s">
        <v>76</v>
      </c>
      <c r="C682" s="3" t="s">
        <v>77</v>
      </c>
      <c r="D682" s="3">
        <v>34.340000000000003</v>
      </c>
      <c r="E682" s="3">
        <v>80.5</v>
      </c>
      <c r="F682" s="4">
        <v>1.0000000000000001E-32</v>
      </c>
      <c r="G682" s="3">
        <v>433</v>
      </c>
      <c r="H682" s="3">
        <v>598</v>
      </c>
      <c r="I682" s="3" t="s">
        <v>811</v>
      </c>
      <c r="J682" s="3">
        <v>51109</v>
      </c>
      <c r="K682" s="3">
        <v>51597</v>
      </c>
      <c r="L682" s="3" t="s">
        <v>812</v>
      </c>
      <c r="M682" s="3">
        <v>12</v>
      </c>
      <c r="N682" s="3" t="s">
        <v>78</v>
      </c>
      <c r="O682" t="s">
        <v>1696</v>
      </c>
    </row>
    <row r="683" spans="1:15" x14ac:dyDescent="0.25">
      <c r="A683" s="3" t="str">
        <f>VLOOKUP(B683,'Seed-Summaries'!A:G,7,FALSE)</f>
        <v>Homologous</v>
      </c>
      <c r="B683" s="3" t="s">
        <v>76</v>
      </c>
      <c r="C683" s="3" t="s">
        <v>77</v>
      </c>
      <c r="D683" s="3">
        <v>69.66</v>
      </c>
      <c r="E683" s="3">
        <v>132</v>
      </c>
      <c r="F683" s="4">
        <v>2.9999999999999999E-30</v>
      </c>
      <c r="G683" s="3">
        <v>686</v>
      </c>
      <c r="H683" s="3">
        <v>770</v>
      </c>
      <c r="I683" s="3" t="s">
        <v>811</v>
      </c>
      <c r="J683" s="3">
        <v>57135</v>
      </c>
      <c r="K683" s="3">
        <v>57401</v>
      </c>
      <c r="L683" s="3" t="s">
        <v>812</v>
      </c>
      <c r="M683" s="3">
        <v>12</v>
      </c>
      <c r="N683" s="3" t="s">
        <v>78</v>
      </c>
      <c r="O683" t="s">
        <v>1696</v>
      </c>
    </row>
    <row r="684" spans="1:15" x14ac:dyDescent="0.25">
      <c r="A684" s="3" t="str">
        <f>VLOOKUP(B684,'Seed-Summaries'!A:G,7,FALSE)</f>
        <v>Homologous</v>
      </c>
      <c r="B684" s="3" t="s">
        <v>76</v>
      </c>
      <c r="C684" s="3" t="s">
        <v>77</v>
      </c>
      <c r="D684" s="3">
        <v>65.52</v>
      </c>
      <c r="E684" s="3">
        <v>87.8</v>
      </c>
      <c r="F684" s="4">
        <v>2E-16</v>
      </c>
      <c r="G684" s="3">
        <v>752</v>
      </c>
      <c r="H684" s="3">
        <v>809</v>
      </c>
      <c r="I684" s="3" t="s">
        <v>811</v>
      </c>
      <c r="J684" s="3">
        <v>57541</v>
      </c>
      <c r="K684" s="3">
        <v>57714</v>
      </c>
      <c r="L684" s="3" t="s">
        <v>812</v>
      </c>
      <c r="M684" s="3">
        <v>12</v>
      </c>
      <c r="N684" s="3" t="s">
        <v>78</v>
      </c>
      <c r="O684" t="s">
        <v>1696</v>
      </c>
    </row>
    <row r="685" spans="1:15" x14ac:dyDescent="0.25">
      <c r="A685" s="3" t="str">
        <f>VLOOKUP(B685,'Seed-Summaries'!A:G,7,FALSE)</f>
        <v>Missed</v>
      </c>
      <c r="B685" s="3" t="s">
        <v>813</v>
      </c>
      <c r="C685" s="3" t="s">
        <v>814</v>
      </c>
      <c r="D685" s="3">
        <v>84.38</v>
      </c>
      <c r="E685" s="3">
        <v>58.9</v>
      </c>
      <c r="F685" s="4">
        <v>5.0000000000000003E-10</v>
      </c>
      <c r="G685" s="3">
        <v>1</v>
      </c>
      <c r="H685" s="3">
        <v>30</v>
      </c>
      <c r="I685" s="3" t="s">
        <v>710</v>
      </c>
      <c r="J685" s="3">
        <v>68746</v>
      </c>
      <c r="K685" s="3">
        <v>68841</v>
      </c>
      <c r="L685" s="3" t="s">
        <v>0</v>
      </c>
      <c r="M685" s="3">
        <v>0</v>
      </c>
      <c r="N685" s="3" t="s">
        <v>0</v>
      </c>
      <c r="O685" t="s">
        <v>0</v>
      </c>
    </row>
    <row r="686" spans="1:15" x14ac:dyDescent="0.25">
      <c r="A686" s="3" t="str">
        <f>VLOOKUP(B686,'Seed-Summaries'!A:G,7,FALSE)</f>
        <v>Missed</v>
      </c>
      <c r="B686" s="3" t="s">
        <v>813</v>
      </c>
      <c r="C686" s="3" t="s">
        <v>814</v>
      </c>
      <c r="D686" s="3">
        <v>64</v>
      </c>
      <c r="E686" s="3">
        <v>57</v>
      </c>
      <c r="F686" s="4">
        <v>2.0000000000000001E-9</v>
      </c>
      <c r="G686" s="3">
        <v>29</v>
      </c>
      <c r="H686" s="3">
        <v>78</v>
      </c>
      <c r="I686" s="3" t="s">
        <v>710</v>
      </c>
      <c r="J686" s="3">
        <v>69015</v>
      </c>
      <c r="K686" s="3">
        <v>69164</v>
      </c>
      <c r="L686" s="3" t="s">
        <v>0</v>
      </c>
      <c r="M686" s="3">
        <v>0</v>
      </c>
      <c r="N686" s="3" t="s">
        <v>0</v>
      </c>
      <c r="O686" t="s">
        <v>0</v>
      </c>
    </row>
    <row r="687" spans="1:15" x14ac:dyDescent="0.25">
      <c r="A687" s="3" t="str">
        <f>VLOOKUP(B687,'Seed-Summaries'!A:G,7,FALSE)</f>
        <v>Missed</v>
      </c>
      <c r="B687" s="3" t="s">
        <v>813</v>
      </c>
      <c r="C687" s="3" t="s">
        <v>814</v>
      </c>
      <c r="D687" s="3">
        <v>69.64</v>
      </c>
      <c r="E687" s="3">
        <v>74.7</v>
      </c>
      <c r="F687" s="4">
        <v>1.0000000000000001E-15</v>
      </c>
      <c r="G687" s="3">
        <v>72</v>
      </c>
      <c r="H687" s="3">
        <v>126</v>
      </c>
      <c r="I687" s="3" t="s">
        <v>710</v>
      </c>
      <c r="J687" s="3">
        <v>76539</v>
      </c>
      <c r="K687" s="3">
        <v>76706</v>
      </c>
      <c r="L687" s="3" t="s">
        <v>0</v>
      </c>
      <c r="M687" s="3">
        <v>0</v>
      </c>
      <c r="N687" s="3" t="s">
        <v>0</v>
      </c>
      <c r="O687" t="s">
        <v>0</v>
      </c>
    </row>
    <row r="688" spans="1:15" x14ac:dyDescent="0.25">
      <c r="A688" s="3" t="str">
        <f>VLOOKUP(B688,'Seed-Summaries'!A:G,7,FALSE)</f>
        <v>Ambiguous: 2 contigs</v>
      </c>
      <c r="B688" s="3" t="s">
        <v>815</v>
      </c>
      <c r="C688" s="3" t="s">
        <v>816</v>
      </c>
      <c r="D688" s="3">
        <v>66.540000000000006</v>
      </c>
      <c r="E688" s="3">
        <v>306</v>
      </c>
      <c r="F688" s="4">
        <v>6.9999999999999997E-91</v>
      </c>
      <c r="G688" s="3">
        <v>1</v>
      </c>
      <c r="H688" s="3">
        <v>219</v>
      </c>
      <c r="I688" s="3" t="s">
        <v>817</v>
      </c>
      <c r="J688" s="3">
        <v>3917</v>
      </c>
      <c r="K688" s="3">
        <v>4708</v>
      </c>
      <c r="L688" s="3" t="s">
        <v>0</v>
      </c>
      <c r="M688" s="3">
        <v>0</v>
      </c>
      <c r="N688" s="3" t="s">
        <v>0</v>
      </c>
      <c r="O688" t="s">
        <v>0</v>
      </c>
    </row>
    <row r="689" spans="1:15" x14ac:dyDescent="0.25">
      <c r="A689" s="3" t="str">
        <f>VLOOKUP(B689,'Seed-Summaries'!A:G,7,FALSE)</f>
        <v>Ambiguous: 2 contigs</v>
      </c>
      <c r="B689" s="3" t="s">
        <v>815</v>
      </c>
      <c r="C689" s="3" t="s">
        <v>816</v>
      </c>
      <c r="D689" s="3">
        <v>95.83</v>
      </c>
      <c r="E689" s="3">
        <v>194</v>
      </c>
      <c r="F689" s="4">
        <v>2E-52</v>
      </c>
      <c r="G689" s="3">
        <v>219</v>
      </c>
      <c r="H689" s="3">
        <v>314</v>
      </c>
      <c r="I689" s="3" t="s">
        <v>817</v>
      </c>
      <c r="J689" s="3">
        <v>3142</v>
      </c>
      <c r="K689" s="3">
        <v>3429</v>
      </c>
      <c r="L689" s="3" t="s">
        <v>0</v>
      </c>
      <c r="M689" s="3">
        <v>0</v>
      </c>
      <c r="N689" s="3" t="s">
        <v>0</v>
      </c>
      <c r="O689" t="s">
        <v>0</v>
      </c>
    </row>
    <row r="690" spans="1:15" x14ac:dyDescent="0.25">
      <c r="A690" s="3" t="str">
        <f>VLOOKUP(B690,'Seed-Summaries'!A:G,7,FALSE)</f>
        <v>Ambiguous: 2 contigs</v>
      </c>
      <c r="B690" s="3" t="s">
        <v>815</v>
      </c>
      <c r="C690" s="3" t="s">
        <v>816</v>
      </c>
      <c r="D690" s="3">
        <v>98.44</v>
      </c>
      <c r="E690" s="3">
        <v>131</v>
      </c>
      <c r="F690" s="4">
        <v>5.0000000000000004E-31</v>
      </c>
      <c r="G690" s="3">
        <v>316</v>
      </c>
      <c r="H690" s="3">
        <v>379</v>
      </c>
      <c r="I690" s="3" t="s">
        <v>818</v>
      </c>
      <c r="J690" s="3">
        <v>191533</v>
      </c>
      <c r="K690" s="3">
        <v>191724</v>
      </c>
      <c r="L690" s="3" t="s">
        <v>0</v>
      </c>
      <c r="M690" s="3">
        <v>0</v>
      </c>
      <c r="N690" s="3" t="s">
        <v>0</v>
      </c>
      <c r="O690" t="s">
        <v>0</v>
      </c>
    </row>
    <row r="691" spans="1:15" x14ac:dyDescent="0.25">
      <c r="A691" s="3" t="str">
        <f>VLOOKUP(B691,'Seed-Summaries'!A:G,7,FALSE)</f>
        <v>Ambiguous: 2 contigs</v>
      </c>
      <c r="B691" s="3" t="s">
        <v>815</v>
      </c>
      <c r="C691" s="3" t="s">
        <v>816</v>
      </c>
      <c r="D691" s="3">
        <v>76.06</v>
      </c>
      <c r="E691" s="3">
        <v>223</v>
      </c>
      <c r="F691" s="4">
        <v>3.0000000000000001E-62</v>
      </c>
      <c r="G691" s="3">
        <v>379</v>
      </c>
      <c r="H691" s="3">
        <v>519</v>
      </c>
      <c r="I691" s="3" t="s">
        <v>818</v>
      </c>
      <c r="J691" s="3">
        <v>194145</v>
      </c>
      <c r="K691" s="3">
        <v>194570</v>
      </c>
      <c r="L691" s="3" t="s">
        <v>819</v>
      </c>
      <c r="M691" s="3">
        <v>1</v>
      </c>
      <c r="N691" s="3" t="s">
        <v>0</v>
      </c>
      <c r="O691" t="s">
        <v>0</v>
      </c>
    </row>
    <row r="692" spans="1:15" x14ac:dyDescent="0.25">
      <c r="A692" s="3" t="str">
        <f>VLOOKUP(B692,'Seed-Summaries'!A:G,7,FALSE)</f>
        <v>Fused</v>
      </c>
      <c r="B692" s="3" t="s">
        <v>79</v>
      </c>
      <c r="C692" s="3" t="s">
        <v>80</v>
      </c>
      <c r="D692" s="3">
        <v>84.85</v>
      </c>
      <c r="E692" s="3">
        <v>61.2</v>
      </c>
      <c r="F692" s="4">
        <v>7.0000000000000001E-12</v>
      </c>
      <c r="G692" s="3">
        <v>1</v>
      </c>
      <c r="H692" s="3">
        <v>33</v>
      </c>
      <c r="I692" s="3" t="s">
        <v>820</v>
      </c>
      <c r="J692" s="3">
        <v>21739</v>
      </c>
      <c r="K692" s="3">
        <v>21837</v>
      </c>
      <c r="L692" s="3" t="s">
        <v>821</v>
      </c>
      <c r="M692" s="3">
        <v>3</v>
      </c>
      <c r="N692" s="3" t="s">
        <v>1697</v>
      </c>
      <c r="O692" s="6" t="s">
        <v>1698</v>
      </c>
    </row>
    <row r="693" spans="1:15" x14ac:dyDescent="0.25">
      <c r="A693" s="3" t="str">
        <f>VLOOKUP(B693,'Seed-Summaries'!A:G,7,FALSE)</f>
        <v>Fused</v>
      </c>
      <c r="B693" s="3" t="s">
        <v>79</v>
      </c>
      <c r="C693" s="3" t="s">
        <v>80</v>
      </c>
      <c r="D693" s="3">
        <v>79.59</v>
      </c>
      <c r="E693" s="3">
        <v>84.7</v>
      </c>
      <c r="F693" s="4">
        <v>3.0000000000000003E-20</v>
      </c>
      <c r="G693" s="3">
        <v>26</v>
      </c>
      <c r="H693" s="3">
        <v>74</v>
      </c>
      <c r="I693" s="3" t="s">
        <v>820</v>
      </c>
      <c r="J693" s="3">
        <v>20891</v>
      </c>
      <c r="K693" s="3">
        <v>21037</v>
      </c>
      <c r="L693" s="3" t="s">
        <v>0</v>
      </c>
      <c r="M693" s="3">
        <v>0</v>
      </c>
      <c r="N693" s="3" t="s">
        <v>0</v>
      </c>
      <c r="O693" t="s">
        <v>0</v>
      </c>
    </row>
    <row r="694" spans="1:15" x14ac:dyDescent="0.25">
      <c r="A694" s="3" t="str">
        <f>VLOOKUP(B694,'Seed-Summaries'!A:G,7,FALSE)</f>
        <v>Homologous</v>
      </c>
      <c r="B694" s="3" t="s">
        <v>822</v>
      </c>
      <c r="C694" s="3" t="s">
        <v>823</v>
      </c>
      <c r="D694" s="3">
        <v>64.94</v>
      </c>
      <c r="E694" s="3">
        <v>81.3</v>
      </c>
      <c r="F694" s="4">
        <v>4.0000000000000003E-18</v>
      </c>
      <c r="G694" s="3">
        <v>1</v>
      </c>
      <c r="H694" s="3">
        <v>77</v>
      </c>
      <c r="I694" s="3" t="s">
        <v>824</v>
      </c>
      <c r="J694" s="3">
        <v>30730</v>
      </c>
      <c r="K694" s="3">
        <v>30945</v>
      </c>
      <c r="L694" s="3" t="s">
        <v>825</v>
      </c>
      <c r="M694" s="3">
        <v>8</v>
      </c>
      <c r="N694" s="3" t="s">
        <v>1699</v>
      </c>
      <c r="O694" t="s">
        <v>1700</v>
      </c>
    </row>
    <row r="695" spans="1:15" x14ac:dyDescent="0.25">
      <c r="A695" s="3" t="str">
        <f>VLOOKUP(B695,'Seed-Summaries'!A:G,7,FALSE)</f>
        <v>Homologous</v>
      </c>
      <c r="B695" s="3" t="s">
        <v>81</v>
      </c>
      <c r="C695" s="3" t="s">
        <v>82</v>
      </c>
      <c r="D695" s="3">
        <v>80.12</v>
      </c>
      <c r="E695" s="3">
        <v>219</v>
      </c>
      <c r="F695" s="4">
        <v>4.0000000000000002E-62</v>
      </c>
      <c r="G695" s="3">
        <v>1</v>
      </c>
      <c r="H695" s="3">
        <v>160</v>
      </c>
      <c r="I695" s="3" t="s">
        <v>826</v>
      </c>
      <c r="J695" s="3">
        <v>122886</v>
      </c>
      <c r="K695" s="3">
        <v>123362</v>
      </c>
      <c r="L695" s="3" t="s">
        <v>827</v>
      </c>
      <c r="M695" s="3">
        <v>1</v>
      </c>
      <c r="N695" s="3" t="s">
        <v>83</v>
      </c>
      <c r="O695" t="s">
        <v>1701</v>
      </c>
    </row>
    <row r="696" spans="1:15" x14ac:dyDescent="0.25">
      <c r="A696" s="3" t="str">
        <f>VLOOKUP(B696,'Seed-Summaries'!A:G,7,FALSE)</f>
        <v>Homologous</v>
      </c>
      <c r="B696" s="3" t="s">
        <v>81</v>
      </c>
      <c r="C696" s="3" t="s">
        <v>82</v>
      </c>
      <c r="D696" s="3">
        <v>86.6</v>
      </c>
      <c r="E696" s="3">
        <v>183</v>
      </c>
      <c r="F696" s="4">
        <v>9.9999999999999994E-50</v>
      </c>
      <c r="G696" s="3">
        <v>160</v>
      </c>
      <c r="H696" s="3">
        <v>256</v>
      </c>
      <c r="I696" s="3" t="s">
        <v>826</v>
      </c>
      <c r="J696" s="3">
        <v>125614</v>
      </c>
      <c r="K696" s="3">
        <v>125904</v>
      </c>
      <c r="L696" s="3" t="s">
        <v>0</v>
      </c>
      <c r="M696" s="3">
        <v>0</v>
      </c>
      <c r="N696" s="3" t="s">
        <v>0</v>
      </c>
      <c r="O696" t="s">
        <v>0</v>
      </c>
    </row>
    <row r="697" spans="1:15" x14ac:dyDescent="0.25">
      <c r="A697" s="3" t="str">
        <f>VLOOKUP(B697,'Seed-Summaries'!A:G,7,FALSE)</f>
        <v>Homologous</v>
      </c>
      <c r="B697" s="3" t="s">
        <v>81</v>
      </c>
      <c r="C697" s="3" t="s">
        <v>82</v>
      </c>
      <c r="D697" s="3">
        <v>75</v>
      </c>
      <c r="E697" s="3">
        <v>99.4</v>
      </c>
      <c r="F697" s="4">
        <v>2.9999999999999999E-21</v>
      </c>
      <c r="G697" s="3">
        <v>249</v>
      </c>
      <c r="H697" s="3">
        <v>308</v>
      </c>
      <c r="I697" s="3" t="s">
        <v>826</v>
      </c>
      <c r="J697" s="3">
        <v>127328</v>
      </c>
      <c r="K697" s="3">
        <v>127507</v>
      </c>
      <c r="L697" s="3" t="s">
        <v>0</v>
      </c>
      <c r="M697" s="3">
        <v>0</v>
      </c>
      <c r="N697" s="3" t="s">
        <v>0</v>
      </c>
      <c r="O697" t="s">
        <v>0</v>
      </c>
    </row>
    <row r="698" spans="1:15" x14ac:dyDescent="0.25">
      <c r="A698" s="3" t="str">
        <f>VLOOKUP(B698,'Seed-Summaries'!A:G,7,FALSE)</f>
        <v>Fused</v>
      </c>
      <c r="B698" s="3" t="s">
        <v>828</v>
      </c>
      <c r="C698" s="3" t="s">
        <v>829</v>
      </c>
      <c r="D698" s="3">
        <v>90.24</v>
      </c>
      <c r="E698" s="3">
        <v>78.599999999999994</v>
      </c>
      <c r="F698" s="4">
        <v>8.0000000000000006E-15</v>
      </c>
      <c r="G698" s="3">
        <v>1</v>
      </c>
      <c r="H698" s="3">
        <v>41</v>
      </c>
      <c r="I698" s="3" t="s">
        <v>830</v>
      </c>
      <c r="J698" s="3">
        <v>69340</v>
      </c>
      <c r="K698" s="3">
        <v>69462</v>
      </c>
      <c r="L698" s="3" t="s">
        <v>0</v>
      </c>
      <c r="M698" s="3">
        <v>0</v>
      </c>
      <c r="N698" s="3" t="s">
        <v>0</v>
      </c>
      <c r="O698" t="s">
        <v>0</v>
      </c>
    </row>
    <row r="699" spans="1:15" x14ac:dyDescent="0.25">
      <c r="A699" s="3" t="str">
        <f>VLOOKUP(B699,'Seed-Summaries'!A:G,7,FALSE)</f>
        <v>Fused</v>
      </c>
      <c r="B699" s="3" t="s">
        <v>828</v>
      </c>
      <c r="C699" s="3" t="s">
        <v>829</v>
      </c>
      <c r="D699" s="3">
        <v>62.5</v>
      </c>
      <c r="E699" s="3">
        <v>90.5</v>
      </c>
      <c r="F699" s="4">
        <v>1.0000000000000001E-18</v>
      </c>
      <c r="G699" s="3">
        <v>29</v>
      </c>
      <c r="H699" s="3">
        <v>92</v>
      </c>
      <c r="I699" s="3" t="s">
        <v>830</v>
      </c>
      <c r="J699" s="3">
        <v>68895</v>
      </c>
      <c r="K699" s="3">
        <v>69086</v>
      </c>
      <c r="L699" s="3" t="s">
        <v>831</v>
      </c>
      <c r="M699" s="3">
        <v>26</v>
      </c>
      <c r="N699" s="3" t="s">
        <v>1702</v>
      </c>
      <c r="O699" s="6" t="s">
        <v>1703</v>
      </c>
    </row>
    <row r="700" spans="1:15" x14ac:dyDescent="0.25">
      <c r="A700" s="3" t="str">
        <f>VLOOKUP(B700,'Seed-Summaries'!A:G,7,FALSE)</f>
        <v>Fused</v>
      </c>
      <c r="B700" s="3" t="s">
        <v>828</v>
      </c>
      <c r="C700" s="3" t="s">
        <v>829</v>
      </c>
      <c r="D700" s="3">
        <v>94.55</v>
      </c>
      <c r="E700" s="3">
        <v>110</v>
      </c>
      <c r="F700" s="4">
        <v>2.0000000000000001E-25</v>
      </c>
      <c r="G700" s="3">
        <v>90</v>
      </c>
      <c r="H700" s="3">
        <v>144</v>
      </c>
      <c r="I700" s="3" t="s">
        <v>830</v>
      </c>
      <c r="J700" s="3">
        <v>68365</v>
      </c>
      <c r="K700" s="3">
        <v>68529</v>
      </c>
      <c r="L700" s="3" t="s">
        <v>831</v>
      </c>
      <c r="M700" s="3">
        <v>26</v>
      </c>
      <c r="N700" s="3" t="s">
        <v>1702</v>
      </c>
      <c r="O700" s="6" t="s">
        <v>1703</v>
      </c>
    </row>
    <row r="701" spans="1:15" x14ac:dyDescent="0.25">
      <c r="A701" s="3" t="str">
        <f>VLOOKUP(B701,'Seed-Summaries'!A:G,7,FALSE)</f>
        <v>Fused</v>
      </c>
      <c r="B701" s="3" t="s">
        <v>828</v>
      </c>
      <c r="C701" s="3" t="s">
        <v>829</v>
      </c>
      <c r="D701" s="3">
        <v>84.69</v>
      </c>
      <c r="E701" s="3">
        <v>146</v>
      </c>
      <c r="F701" s="4">
        <v>1.0000000000000001E-37</v>
      </c>
      <c r="G701" s="3">
        <v>145</v>
      </c>
      <c r="H701" s="3">
        <v>242</v>
      </c>
      <c r="I701" s="3" t="s">
        <v>830</v>
      </c>
      <c r="J701" s="3">
        <v>67715</v>
      </c>
      <c r="K701" s="3">
        <v>68005</v>
      </c>
      <c r="L701" s="3" t="s">
        <v>831</v>
      </c>
      <c r="M701" s="3">
        <v>26</v>
      </c>
      <c r="N701" s="3" t="s">
        <v>1702</v>
      </c>
      <c r="O701" s="6" t="s">
        <v>1703</v>
      </c>
    </row>
    <row r="702" spans="1:15" x14ac:dyDescent="0.25">
      <c r="A702" s="3" t="str">
        <f>VLOOKUP(B702,'Seed-Summaries'!A:G,7,FALSE)</f>
        <v>Fused</v>
      </c>
      <c r="B702" s="3" t="s">
        <v>828</v>
      </c>
      <c r="C702" s="3" t="s">
        <v>829</v>
      </c>
      <c r="D702" s="3">
        <v>62.16</v>
      </c>
      <c r="E702" s="3">
        <v>55.1</v>
      </c>
      <c r="F702" s="4">
        <v>2.9999999999999999E-7</v>
      </c>
      <c r="G702" s="3">
        <v>236</v>
      </c>
      <c r="H702" s="3">
        <v>309</v>
      </c>
      <c r="I702" s="3" t="s">
        <v>830</v>
      </c>
      <c r="J702" s="3">
        <v>65572</v>
      </c>
      <c r="K702" s="3">
        <v>65793</v>
      </c>
      <c r="L702" s="3" t="s">
        <v>831</v>
      </c>
      <c r="M702" s="3">
        <v>26</v>
      </c>
      <c r="N702" s="3" t="s">
        <v>1702</v>
      </c>
      <c r="O702" s="6" t="s">
        <v>1703</v>
      </c>
    </row>
    <row r="703" spans="1:15" x14ac:dyDescent="0.25">
      <c r="A703" s="3" t="str">
        <f>VLOOKUP(B703,'Seed-Summaries'!A:G,7,FALSE)</f>
        <v>Fused</v>
      </c>
      <c r="B703" s="3" t="s">
        <v>828</v>
      </c>
      <c r="C703" s="3" t="s">
        <v>829</v>
      </c>
      <c r="D703" s="3">
        <v>79.489999999999995</v>
      </c>
      <c r="E703" s="3">
        <v>71.2</v>
      </c>
      <c r="F703" s="4">
        <v>2E-12</v>
      </c>
      <c r="G703" s="3">
        <v>305</v>
      </c>
      <c r="H703" s="3">
        <v>343</v>
      </c>
      <c r="I703" s="3" t="s">
        <v>830</v>
      </c>
      <c r="J703" s="3">
        <v>64873</v>
      </c>
      <c r="K703" s="3">
        <v>64989</v>
      </c>
      <c r="L703" s="3" t="s">
        <v>831</v>
      </c>
      <c r="M703" s="3">
        <v>26</v>
      </c>
      <c r="N703" s="3" t="s">
        <v>1702</v>
      </c>
      <c r="O703" s="6" t="s">
        <v>1703</v>
      </c>
    </row>
    <row r="704" spans="1:15" x14ac:dyDescent="0.25">
      <c r="A704" s="3" t="str">
        <f>VLOOKUP(B704,'Seed-Summaries'!A:G,7,FALSE)</f>
        <v>Fused</v>
      </c>
      <c r="B704" s="3" t="s">
        <v>832</v>
      </c>
      <c r="C704" s="3" t="s">
        <v>833</v>
      </c>
      <c r="D704" s="3">
        <v>60.98</v>
      </c>
      <c r="E704" s="3">
        <v>55.8</v>
      </c>
      <c r="F704" s="4">
        <v>9.9999999999999995E-7</v>
      </c>
      <c r="G704" s="3">
        <v>60</v>
      </c>
      <c r="H704" s="3">
        <v>100</v>
      </c>
      <c r="I704" s="3" t="s">
        <v>834</v>
      </c>
      <c r="J704" s="3">
        <v>44479</v>
      </c>
      <c r="K704" s="3">
        <v>44595</v>
      </c>
      <c r="L704" s="3" t="s">
        <v>0</v>
      </c>
      <c r="M704" s="3">
        <v>0</v>
      </c>
      <c r="N704" s="3" t="s">
        <v>0</v>
      </c>
      <c r="O704" t="s">
        <v>0</v>
      </c>
    </row>
    <row r="705" spans="1:15" x14ac:dyDescent="0.25">
      <c r="A705" s="3" t="str">
        <f>VLOOKUP(B705,'Seed-Summaries'!A:G,7,FALSE)</f>
        <v>Fused</v>
      </c>
      <c r="B705" s="3" t="s">
        <v>832</v>
      </c>
      <c r="C705" s="3" t="s">
        <v>833</v>
      </c>
      <c r="D705" s="3">
        <v>62.5</v>
      </c>
      <c r="E705" s="3">
        <v>85.9</v>
      </c>
      <c r="F705" s="4">
        <v>7.0000000000000003E-16</v>
      </c>
      <c r="G705" s="3">
        <v>145</v>
      </c>
      <c r="H705" s="3">
        <v>208</v>
      </c>
      <c r="I705" s="3" t="s">
        <v>834</v>
      </c>
      <c r="J705" s="3">
        <v>37601</v>
      </c>
      <c r="K705" s="3">
        <v>37792</v>
      </c>
      <c r="L705" s="3" t="s">
        <v>835</v>
      </c>
      <c r="M705" s="3">
        <v>30</v>
      </c>
      <c r="N705" s="3" t="s">
        <v>1704</v>
      </c>
      <c r="O705" s="6" t="s">
        <v>1705</v>
      </c>
    </row>
    <row r="706" spans="1:15" x14ac:dyDescent="0.25">
      <c r="A706" s="3" t="str">
        <f>VLOOKUP(B706,'Seed-Summaries'!A:G,7,FALSE)</f>
        <v>Fused</v>
      </c>
      <c r="B706" s="3" t="s">
        <v>832</v>
      </c>
      <c r="C706" s="3" t="s">
        <v>833</v>
      </c>
      <c r="D706" s="3">
        <v>86.05</v>
      </c>
      <c r="E706" s="3">
        <v>85.9</v>
      </c>
      <c r="F706" s="4">
        <v>7.0000000000000003E-16</v>
      </c>
      <c r="G706" s="3">
        <v>236</v>
      </c>
      <c r="H706" s="3">
        <v>278</v>
      </c>
      <c r="I706" s="3" t="s">
        <v>834</v>
      </c>
      <c r="J706" s="3">
        <v>36204</v>
      </c>
      <c r="K706" s="3">
        <v>36332</v>
      </c>
      <c r="L706" s="3" t="s">
        <v>835</v>
      </c>
      <c r="M706" s="3">
        <v>30</v>
      </c>
      <c r="N706" s="3" t="s">
        <v>1704</v>
      </c>
      <c r="O706" s="6" t="s">
        <v>1705</v>
      </c>
    </row>
    <row r="707" spans="1:15" x14ac:dyDescent="0.25">
      <c r="A707" s="3" t="str">
        <f>VLOOKUP(B707,'Seed-Summaries'!A:G,7,FALSE)</f>
        <v>Fused</v>
      </c>
      <c r="B707" s="3" t="s">
        <v>832</v>
      </c>
      <c r="C707" s="3" t="s">
        <v>833</v>
      </c>
      <c r="D707" s="3">
        <v>82.86</v>
      </c>
      <c r="E707" s="3">
        <v>67.8</v>
      </c>
      <c r="F707" s="4">
        <v>2.0000000000000001E-10</v>
      </c>
      <c r="G707" s="3">
        <v>278</v>
      </c>
      <c r="H707" s="3">
        <v>312</v>
      </c>
      <c r="I707" s="3" t="s">
        <v>834</v>
      </c>
      <c r="J707" s="3">
        <v>35922</v>
      </c>
      <c r="K707" s="3">
        <v>36026</v>
      </c>
      <c r="L707" s="3" t="s">
        <v>835</v>
      </c>
      <c r="M707" s="3">
        <v>30</v>
      </c>
      <c r="N707" s="3" t="s">
        <v>1704</v>
      </c>
      <c r="O707" s="6" t="s">
        <v>1705</v>
      </c>
    </row>
    <row r="708" spans="1:15" x14ac:dyDescent="0.25">
      <c r="A708" s="3" t="str">
        <f>VLOOKUP(B708,'Seed-Summaries'!A:G,7,FALSE)</f>
        <v>Fused</v>
      </c>
      <c r="B708" s="3" t="s">
        <v>832</v>
      </c>
      <c r="C708" s="3" t="s">
        <v>833</v>
      </c>
      <c r="D708" s="3">
        <v>60.81</v>
      </c>
      <c r="E708" s="3">
        <v>107</v>
      </c>
      <c r="F708" s="4">
        <v>2.0000000000000001E-22</v>
      </c>
      <c r="G708" s="3">
        <v>312</v>
      </c>
      <c r="H708" s="3">
        <v>385</v>
      </c>
      <c r="I708" s="3" t="s">
        <v>834</v>
      </c>
      <c r="J708" s="3">
        <v>35470</v>
      </c>
      <c r="K708" s="3">
        <v>35691</v>
      </c>
      <c r="L708" s="3" t="s">
        <v>835</v>
      </c>
      <c r="M708" s="3">
        <v>30</v>
      </c>
      <c r="N708" s="3" t="s">
        <v>1704</v>
      </c>
      <c r="O708" s="6" t="s">
        <v>1705</v>
      </c>
    </row>
    <row r="709" spans="1:15" x14ac:dyDescent="0.25">
      <c r="A709" s="3" t="str">
        <f>VLOOKUP(B709,'Seed-Summaries'!A:G,7,FALSE)</f>
        <v>Fused</v>
      </c>
      <c r="B709" s="3" t="s">
        <v>832</v>
      </c>
      <c r="C709" s="3" t="s">
        <v>833</v>
      </c>
      <c r="D709" s="3">
        <v>59.52</v>
      </c>
      <c r="E709" s="3">
        <v>208</v>
      </c>
      <c r="F709" s="4">
        <v>5.0000000000000002E-54</v>
      </c>
      <c r="G709" s="3">
        <v>385</v>
      </c>
      <c r="H709" s="3">
        <v>520</v>
      </c>
      <c r="I709" s="3" t="s">
        <v>834</v>
      </c>
      <c r="J709" s="3">
        <v>34634</v>
      </c>
      <c r="K709" s="3">
        <v>35137</v>
      </c>
      <c r="L709" s="3" t="s">
        <v>835</v>
      </c>
      <c r="M709" s="3">
        <v>30</v>
      </c>
      <c r="N709" s="3" t="s">
        <v>1704</v>
      </c>
      <c r="O709" s="6" t="s">
        <v>1705</v>
      </c>
    </row>
    <row r="710" spans="1:15" x14ac:dyDescent="0.25">
      <c r="A710" s="3" t="str">
        <f>VLOOKUP(B710,'Seed-Summaries'!A:G,7,FALSE)</f>
        <v>Fused</v>
      </c>
      <c r="B710" s="3" t="s">
        <v>832</v>
      </c>
      <c r="C710" s="3" t="s">
        <v>833</v>
      </c>
      <c r="D710" s="3">
        <v>63.27</v>
      </c>
      <c r="E710" s="3">
        <v>68.900000000000006</v>
      </c>
      <c r="F710" s="4">
        <v>1E-10</v>
      </c>
      <c r="G710" s="3">
        <v>520</v>
      </c>
      <c r="H710" s="3">
        <v>568</v>
      </c>
      <c r="I710" s="3" t="s">
        <v>834</v>
      </c>
      <c r="J710" s="3">
        <v>32309</v>
      </c>
      <c r="K710" s="3">
        <v>32455</v>
      </c>
      <c r="L710" s="3" t="s">
        <v>835</v>
      </c>
      <c r="M710" s="3">
        <v>30</v>
      </c>
      <c r="N710" s="3" t="s">
        <v>1704</v>
      </c>
      <c r="O710" s="6" t="s">
        <v>1705</v>
      </c>
    </row>
    <row r="711" spans="1:15" x14ac:dyDescent="0.25">
      <c r="A711" s="3" t="str">
        <f>VLOOKUP(B711,'Seed-Summaries'!A:G,7,FALSE)</f>
        <v>Fused</v>
      </c>
      <c r="B711" s="3" t="s">
        <v>832</v>
      </c>
      <c r="C711" s="3" t="s">
        <v>833</v>
      </c>
      <c r="D711" s="3">
        <v>69.23</v>
      </c>
      <c r="E711" s="3">
        <v>63.9</v>
      </c>
      <c r="F711" s="4">
        <v>4.9999999999999997E-30</v>
      </c>
      <c r="G711" s="3">
        <v>568</v>
      </c>
      <c r="H711" s="3">
        <v>606</v>
      </c>
      <c r="I711" s="3" t="s">
        <v>834</v>
      </c>
      <c r="J711" s="3">
        <v>31569</v>
      </c>
      <c r="K711" s="3">
        <v>31685</v>
      </c>
      <c r="L711" s="3" t="s">
        <v>835</v>
      </c>
      <c r="M711" s="3">
        <v>30</v>
      </c>
      <c r="N711" s="3" t="s">
        <v>1704</v>
      </c>
      <c r="O711" s="6" t="s">
        <v>1705</v>
      </c>
    </row>
    <row r="712" spans="1:15" x14ac:dyDescent="0.25">
      <c r="A712" s="3" t="str">
        <f>VLOOKUP(B712,'Seed-Summaries'!A:G,7,FALSE)</f>
        <v>Fused</v>
      </c>
      <c r="B712" s="3" t="s">
        <v>832</v>
      </c>
      <c r="C712" s="3" t="s">
        <v>833</v>
      </c>
      <c r="D712" s="3">
        <v>89.36</v>
      </c>
      <c r="E712" s="3">
        <v>90.5</v>
      </c>
      <c r="F712" s="4">
        <v>4.9999999999999997E-30</v>
      </c>
      <c r="G712" s="3">
        <v>606</v>
      </c>
      <c r="H712" s="3">
        <v>652</v>
      </c>
      <c r="I712" s="3" t="s">
        <v>834</v>
      </c>
      <c r="J712" s="3">
        <v>31330</v>
      </c>
      <c r="K712" s="3">
        <v>31470</v>
      </c>
      <c r="L712" s="3" t="s">
        <v>835</v>
      </c>
      <c r="M712" s="3">
        <v>30</v>
      </c>
      <c r="N712" s="3" t="s">
        <v>1704</v>
      </c>
      <c r="O712" s="6" t="s">
        <v>1705</v>
      </c>
    </row>
    <row r="713" spans="1:15" x14ac:dyDescent="0.25">
      <c r="A713" s="3" t="str">
        <f>VLOOKUP(B713,'Seed-Summaries'!A:G,7,FALSE)</f>
        <v>Fused</v>
      </c>
      <c r="B713" s="3" t="s">
        <v>832</v>
      </c>
      <c r="C713" s="3" t="s">
        <v>833</v>
      </c>
      <c r="D713" s="3">
        <v>81.48</v>
      </c>
      <c r="E713" s="3">
        <v>150</v>
      </c>
      <c r="F713" s="4">
        <v>1E-35</v>
      </c>
      <c r="G713" s="3">
        <v>649</v>
      </c>
      <c r="H713" s="3">
        <v>729</v>
      </c>
      <c r="I713" s="3" t="s">
        <v>834</v>
      </c>
      <c r="J713" s="3">
        <v>30449</v>
      </c>
      <c r="K713" s="3">
        <v>30691</v>
      </c>
      <c r="L713" s="3" t="s">
        <v>835</v>
      </c>
      <c r="M713" s="3">
        <v>30</v>
      </c>
      <c r="N713" s="3" t="s">
        <v>1704</v>
      </c>
      <c r="O713" s="6" t="s">
        <v>1705</v>
      </c>
    </row>
    <row r="714" spans="1:15" x14ac:dyDescent="0.25">
      <c r="A714" s="3" t="str">
        <f>VLOOKUP(B714,'Seed-Summaries'!A:G,7,FALSE)</f>
        <v>Fused</v>
      </c>
      <c r="B714" s="3" t="s">
        <v>832</v>
      </c>
      <c r="C714" s="3" t="s">
        <v>833</v>
      </c>
      <c r="D714" s="3">
        <v>80</v>
      </c>
      <c r="E714" s="3">
        <v>54.3</v>
      </c>
      <c r="F714" s="4">
        <v>3.0000000000000001E-6</v>
      </c>
      <c r="G714" s="3">
        <v>729</v>
      </c>
      <c r="H714" s="3">
        <v>758</v>
      </c>
      <c r="I714" s="3" t="s">
        <v>834</v>
      </c>
      <c r="J714" s="3">
        <v>30019</v>
      </c>
      <c r="K714" s="3">
        <v>30108</v>
      </c>
      <c r="L714" s="3" t="s">
        <v>835</v>
      </c>
      <c r="M714" s="3">
        <v>30</v>
      </c>
      <c r="N714" s="3" t="s">
        <v>1704</v>
      </c>
      <c r="O714" s="6" t="s">
        <v>1705</v>
      </c>
    </row>
    <row r="715" spans="1:15" x14ac:dyDescent="0.25">
      <c r="A715" s="3" t="str">
        <f>VLOOKUP(B715,'Seed-Summaries'!A:G,7,FALSE)</f>
        <v>Fused</v>
      </c>
      <c r="B715" s="3" t="s">
        <v>832</v>
      </c>
      <c r="C715" s="3" t="s">
        <v>833</v>
      </c>
      <c r="D715" s="3">
        <v>50.65</v>
      </c>
      <c r="E715" s="3">
        <v>137</v>
      </c>
      <c r="F715" s="4">
        <v>9.0000000000000001E-32</v>
      </c>
      <c r="G715" s="3">
        <v>754</v>
      </c>
      <c r="H715" s="3">
        <v>851</v>
      </c>
      <c r="I715" s="3" t="s">
        <v>834</v>
      </c>
      <c r="J715" s="3">
        <v>29264</v>
      </c>
      <c r="K715" s="3">
        <v>29725</v>
      </c>
      <c r="L715" s="3" t="s">
        <v>835</v>
      </c>
      <c r="M715" s="3">
        <v>30</v>
      </c>
      <c r="N715" s="3" t="s">
        <v>1704</v>
      </c>
      <c r="O715" s="6" t="s">
        <v>1705</v>
      </c>
    </row>
    <row r="716" spans="1:15" x14ac:dyDescent="0.25">
      <c r="A716" s="3" t="str">
        <f>VLOOKUP(B716,'Seed-Summaries'!A:G,7,FALSE)</f>
        <v>Fused</v>
      </c>
      <c r="B716" s="3" t="s">
        <v>832</v>
      </c>
      <c r="C716" s="3" t="s">
        <v>833</v>
      </c>
      <c r="D716" s="3">
        <v>94.55</v>
      </c>
      <c r="E716" s="3">
        <v>115</v>
      </c>
      <c r="F716" s="4">
        <v>5.9999999999999995E-25</v>
      </c>
      <c r="G716" s="3">
        <v>845</v>
      </c>
      <c r="H716" s="3">
        <v>899</v>
      </c>
      <c r="I716" s="3" t="s">
        <v>834</v>
      </c>
      <c r="J716" s="3">
        <v>28232</v>
      </c>
      <c r="K716" s="3">
        <v>28396</v>
      </c>
      <c r="L716" s="3" t="s">
        <v>835</v>
      </c>
      <c r="M716" s="3">
        <v>30</v>
      </c>
      <c r="N716" s="3" t="s">
        <v>1704</v>
      </c>
      <c r="O716" s="6" t="s">
        <v>1705</v>
      </c>
    </row>
    <row r="717" spans="1:15" x14ac:dyDescent="0.25">
      <c r="A717" s="3" t="str">
        <f>VLOOKUP(B717,'Seed-Summaries'!A:G,7,FALSE)</f>
        <v>Less than 20% of seed found</v>
      </c>
      <c r="B717" s="3" t="s">
        <v>836</v>
      </c>
      <c r="C717" s="3" t="s">
        <v>837</v>
      </c>
      <c r="D717" s="3">
        <v>55.22</v>
      </c>
      <c r="E717" s="3">
        <v>82</v>
      </c>
      <c r="F717" s="4">
        <v>1.0000000000000001E-15</v>
      </c>
      <c r="G717" s="3">
        <v>155</v>
      </c>
      <c r="H717" s="3">
        <v>221</v>
      </c>
      <c r="I717" s="3" t="s">
        <v>838</v>
      </c>
      <c r="J717" s="3">
        <v>206883</v>
      </c>
      <c r="K717" s="3">
        <v>207083</v>
      </c>
      <c r="L717" s="3" t="s">
        <v>839</v>
      </c>
      <c r="M717" s="3">
        <v>6</v>
      </c>
      <c r="N717" s="3" t="s">
        <v>1706</v>
      </c>
      <c r="O717" s="6" t="s">
        <v>1707</v>
      </c>
    </row>
    <row r="718" spans="1:15" x14ac:dyDescent="0.25">
      <c r="A718" s="3" t="str">
        <f>VLOOKUP(B718,'Seed-Summaries'!A:G,7,FALSE)</f>
        <v>Missed</v>
      </c>
      <c r="B718" s="3" t="s">
        <v>840</v>
      </c>
      <c r="C718" s="3" t="s">
        <v>841</v>
      </c>
      <c r="D718" s="3">
        <v>54.78</v>
      </c>
      <c r="E718" s="3">
        <v>179</v>
      </c>
      <c r="F718" s="4">
        <v>2E-52</v>
      </c>
      <c r="G718" s="3">
        <v>2</v>
      </c>
      <c r="H718" s="3">
        <v>131</v>
      </c>
      <c r="I718" s="3" t="s">
        <v>527</v>
      </c>
      <c r="J718" s="3">
        <v>280151</v>
      </c>
      <c r="K718" s="3">
        <v>280621</v>
      </c>
      <c r="L718" s="3" t="s">
        <v>0</v>
      </c>
      <c r="M718" s="3">
        <v>0</v>
      </c>
      <c r="N718" s="3" t="s">
        <v>0</v>
      </c>
      <c r="O718" t="s">
        <v>0</v>
      </c>
    </row>
    <row r="719" spans="1:15" x14ac:dyDescent="0.25">
      <c r="A719" s="3" t="str">
        <f>VLOOKUP(B719,'Seed-Summaries'!A:G,7,FALSE)</f>
        <v>Missed: but &lt;50% of seed found</v>
      </c>
      <c r="B719" s="3" t="s">
        <v>842</v>
      </c>
      <c r="C719" s="3" t="s">
        <v>843</v>
      </c>
      <c r="D719" s="3">
        <v>95</v>
      </c>
      <c r="E719" s="3">
        <v>74.3</v>
      </c>
      <c r="F719" s="4">
        <v>2.9999999999999998E-15</v>
      </c>
      <c r="G719" s="3">
        <v>114</v>
      </c>
      <c r="H719" s="3">
        <v>153</v>
      </c>
      <c r="I719" s="3" t="s">
        <v>844</v>
      </c>
      <c r="J719" s="3">
        <v>17553</v>
      </c>
      <c r="K719" s="3">
        <v>17672</v>
      </c>
      <c r="L719" s="3" t="s">
        <v>0</v>
      </c>
      <c r="M719" s="3">
        <v>0</v>
      </c>
      <c r="N719" s="3" t="s">
        <v>0</v>
      </c>
      <c r="O719" t="s">
        <v>0</v>
      </c>
    </row>
    <row r="720" spans="1:15" x14ac:dyDescent="0.25">
      <c r="A720" s="3" t="str">
        <f>VLOOKUP(B720,'Seed-Summaries'!A:G,7,FALSE)</f>
        <v>Fused</v>
      </c>
      <c r="B720" s="3" t="s">
        <v>845</v>
      </c>
      <c r="C720" s="3" t="s">
        <v>846</v>
      </c>
      <c r="D720" s="3">
        <v>86.67</v>
      </c>
      <c r="E720" s="3">
        <v>82.8</v>
      </c>
      <c r="F720" s="4">
        <v>2.0000000000000001E-18</v>
      </c>
      <c r="G720" s="3">
        <v>7</v>
      </c>
      <c r="H720" s="3">
        <v>51</v>
      </c>
      <c r="I720" s="3" t="s">
        <v>847</v>
      </c>
      <c r="J720" s="3">
        <v>939637</v>
      </c>
      <c r="K720" s="3">
        <v>939771</v>
      </c>
      <c r="L720" s="3" t="s">
        <v>848</v>
      </c>
      <c r="M720" s="3">
        <v>13</v>
      </c>
      <c r="N720" s="3" t="s">
        <v>1708</v>
      </c>
      <c r="O720" s="6" t="s">
        <v>1709</v>
      </c>
    </row>
    <row r="721" spans="1:15" x14ac:dyDescent="0.25">
      <c r="A721" s="3" t="str">
        <f>VLOOKUP(B721,'Seed-Summaries'!A:G,7,FALSE)</f>
        <v>Fused</v>
      </c>
      <c r="B721" s="3" t="s">
        <v>845</v>
      </c>
      <c r="C721" s="3" t="s">
        <v>846</v>
      </c>
      <c r="D721" s="3">
        <v>97.22</v>
      </c>
      <c r="E721" s="3">
        <v>73.599999999999994</v>
      </c>
      <c r="F721" s="4">
        <v>2.9999999999999998E-15</v>
      </c>
      <c r="G721" s="3">
        <v>51</v>
      </c>
      <c r="H721" s="3">
        <v>86</v>
      </c>
      <c r="I721" s="3" t="s">
        <v>847</v>
      </c>
      <c r="J721" s="3">
        <v>938880</v>
      </c>
      <c r="K721" s="3">
        <v>938987</v>
      </c>
      <c r="L721" s="3" t="s">
        <v>848</v>
      </c>
      <c r="M721" s="3">
        <v>13</v>
      </c>
      <c r="N721" s="3" t="s">
        <v>1708</v>
      </c>
      <c r="O721" s="6" t="s">
        <v>1709</v>
      </c>
    </row>
    <row r="722" spans="1:15" x14ac:dyDescent="0.25">
      <c r="A722" s="3" t="str">
        <f>VLOOKUP(B722,'Seed-Summaries'!A:G,7,FALSE)</f>
        <v>Fused</v>
      </c>
      <c r="B722" s="3" t="s">
        <v>845</v>
      </c>
      <c r="C722" s="3" t="s">
        <v>846</v>
      </c>
      <c r="D722" s="3">
        <v>89.74</v>
      </c>
      <c r="E722" s="3">
        <v>73.2</v>
      </c>
      <c r="F722" s="4">
        <v>5E-15</v>
      </c>
      <c r="G722" s="3">
        <v>81</v>
      </c>
      <c r="H722" s="3">
        <v>119</v>
      </c>
      <c r="I722" s="3" t="s">
        <v>847</v>
      </c>
      <c r="J722" s="3">
        <v>938060</v>
      </c>
      <c r="K722" s="3">
        <v>938176</v>
      </c>
      <c r="L722" s="3" t="s">
        <v>848</v>
      </c>
      <c r="M722" s="3">
        <v>13</v>
      </c>
      <c r="N722" s="3" t="s">
        <v>1708</v>
      </c>
      <c r="O722" s="6" t="s">
        <v>1709</v>
      </c>
    </row>
    <row r="723" spans="1:15" x14ac:dyDescent="0.25">
      <c r="A723" s="3" t="str">
        <f>VLOOKUP(B723,'Seed-Summaries'!A:G,7,FALSE)</f>
        <v>Fused</v>
      </c>
      <c r="B723" s="3" t="s">
        <v>845</v>
      </c>
      <c r="C723" s="3" t="s">
        <v>846</v>
      </c>
      <c r="D723" s="3">
        <v>91.3</v>
      </c>
      <c r="E723" s="3">
        <v>44.3</v>
      </c>
      <c r="F723" s="4">
        <v>6.0000000000000002E-5</v>
      </c>
      <c r="G723" s="3">
        <v>117</v>
      </c>
      <c r="H723" s="3">
        <v>139</v>
      </c>
      <c r="I723" s="3" t="s">
        <v>847</v>
      </c>
      <c r="J723" s="3">
        <v>937261</v>
      </c>
      <c r="K723" s="3">
        <v>937329</v>
      </c>
      <c r="L723" s="3" t="s">
        <v>0</v>
      </c>
      <c r="M723" s="3">
        <v>0</v>
      </c>
      <c r="N723" s="3" t="s">
        <v>0</v>
      </c>
      <c r="O723" t="s">
        <v>0</v>
      </c>
    </row>
    <row r="724" spans="1:15" x14ac:dyDescent="0.25">
      <c r="A724" s="3" t="str">
        <f>VLOOKUP(B724,'Seed-Summaries'!A:G,7,FALSE)</f>
        <v>Missed</v>
      </c>
      <c r="B724" s="3" t="s">
        <v>849</v>
      </c>
      <c r="C724" s="3" t="s">
        <v>850</v>
      </c>
      <c r="D724" s="3">
        <v>91.67</v>
      </c>
      <c r="E724" s="3">
        <v>87</v>
      </c>
      <c r="F724" s="4">
        <v>5.9999999999999999E-19</v>
      </c>
      <c r="G724" s="3">
        <v>1</v>
      </c>
      <c r="H724" s="3">
        <v>48</v>
      </c>
      <c r="I724" s="3" t="s">
        <v>851</v>
      </c>
      <c r="J724" s="3">
        <v>205817</v>
      </c>
      <c r="K724" s="3">
        <v>205957</v>
      </c>
      <c r="L724" s="3" t="s">
        <v>0</v>
      </c>
      <c r="M724" s="3">
        <v>0</v>
      </c>
      <c r="N724" s="3" t="s">
        <v>0</v>
      </c>
      <c r="O724" t="s">
        <v>0</v>
      </c>
    </row>
    <row r="725" spans="1:15" x14ac:dyDescent="0.25">
      <c r="A725" s="3" t="str">
        <f>VLOOKUP(B725,'Seed-Summaries'!A:G,7,FALSE)</f>
        <v>Missed</v>
      </c>
      <c r="B725" s="3" t="s">
        <v>849</v>
      </c>
      <c r="C725" s="3" t="s">
        <v>850</v>
      </c>
      <c r="D725" s="3">
        <v>71.05</v>
      </c>
      <c r="E725" s="3">
        <v>57.8</v>
      </c>
      <c r="F725" s="4">
        <v>6.9999999999999998E-9</v>
      </c>
      <c r="G725" s="3">
        <v>49</v>
      </c>
      <c r="H725" s="3">
        <v>86</v>
      </c>
      <c r="I725" s="3" t="s">
        <v>851</v>
      </c>
      <c r="J725" s="3">
        <v>205390</v>
      </c>
      <c r="K725" s="3">
        <v>205503</v>
      </c>
      <c r="L725" s="3" t="s">
        <v>0</v>
      </c>
      <c r="M725" s="3">
        <v>0</v>
      </c>
      <c r="N725" s="3" t="s">
        <v>0</v>
      </c>
      <c r="O725" t="s">
        <v>0</v>
      </c>
    </row>
    <row r="726" spans="1:15" x14ac:dyDescent="0.25">
      <c r="A726" s="3" t="str">
        <f>VLOOKUP(B726,'Seed-Summaries'!A:G,7,FALSE)</f>
        <v>Missed</v>
      </c>
      <c r="B726" s="3" t="s">
        <v>849</v>
      </c>
      <c r="C726" s="3" t="s">
        <v>850</v>
      </c>
      <c r="D726" s="3">
        <v>81.25</v>
      </c>
      <c r="E726" s="3">
        <v>77.8</v>
      </c>
      <c r="F726" s="4">
        <v>1.0000000000000001E-15</v>
      </c>
      <c r="G726" s="3">
        <v>77</v>
      </c>
      <c r="H726" s="3">
        <v>124</v>
      </c>
      <c r="I726" s="3" t="s">
        <v>851</v>
      </c>
      <c r="J726" s="3">
        <v>204993</v>
      </c>
      <c r="K726" s="3">
        <v>205133</v>
      </c>
      <c r="L726" s="3" t="s">
        <v>0</v>
      </c>
      <c r="M726" s="3">
        <v>0</v>
      </c>
      <c r="N726" s="3" t="s">
        <v>0</v>
      </c>
      <c r="O726" t="s">
        <v>0</v>
      </c>
    </row>
    <row r="727" spans="1:15" x14ac:dyDescent="0.25">
      <c r="A727" s="3" t="str">
        <f>VLOOKUP(B727,'Seed-Summaries'!A:G,7,FALSE)</f>
        <v>Missed</v>
      </c>
      <c r="B727" s="3" t="s">
        <v>849</v>
      </c>
      <c r="C727" s="3" t="s">
        <v>850</v>
      </c>
      <c r="D727" s="3">
        <v>94.12</v>
      </c>
      <c r="E727" s="3">
        <v>67.8</v>
      </c>
      <c r="F727" s="4">
        <v>3.0000000000000001E-12</v>
      </c>
      <c r="G727" s="3">
        <v>125</v>
      </c>
      <c r="H727" s="3">
        <v>158</v>
      </c>
      <c r="I727" s="3" t="s">
        <v>851</v>
      </c>
      <c r="J727" s="3">
        <v>204639</v>
      </c>
      <c r="K727" s="3">
        <v>204740</v>
      </c>
      <c r="L727" s="3" t="s">
        <v>0</v>
      </c>
      <c r="M727" s="3">
        <v>0</v>
      </c>
      <c r="N727" s="3" t="s">
        <v>0</v>
      </c>
      <c r="O727" t="s">
        <v>0</v>
      </c>
    </row>
    <row r="728" spans="1:15" x14ac:dyDescent="0.25">
      <c r="A728" s="3" t="str">
        <f>VLOOKUP(B728,'Seed-Summaries'!A:G,7,FALSE)</f>
        <v>Missed</v>
      </c>
      <c r="B728" s="3" t="s">
        <v>849</v>
      </c>
      <c r="C728" s="3" t="s">
        <v>850</v>
      </c>
      <c r="D728" s="3">
        <v>97.37</v>
      </c>
      <c r="E728" s="3">
        <v>79.3</v>
      </c>
      <c r="F728" s="4">
        <v>2.9999999999999999E-16</v>
      </c>
      <c r="G728" s="3">
        <v>171</v>
      </c>
      <c r="H728" s="3">
        <v>208</v>
      </c>
      <c r="I728" s="3" t="s">
        <v>851</v>
      </c>
      <c r="J728" s="3">
        <v>203818</v>
      </c>
      <c r="K728" s="3">
        <v>203931</v>
      </c>
      <c r="L728" s="3" t="s">
        <v>0</v>
      </c>
      <c r="M728" s="3">
        <v>0</v>
      </c>
      <c r="N728" s="3" t="s">
        <v>0</v>
      </c>
      <c r="O728" t="s">
        <v>0</v>
      </c>
    </row>
    <row r="729" spans="1:15" x14ac:dyDescent="0.25">
      <c r="A729" s="3" t="str">
        <f>VLOOKUP(B729,'Seed-Summaries'!A:G,7,FALSE)</f>
        <v>Fused</v>
      </c>
      <c r="B729" s="3" t="s">
        <v>852</v>
      </c>
      <c r="C729" s="3" t="s">
        <v>853</v>
      </c>
      <c r="D729" s="3">
        <v>65.78</v>
      </c>
      <c r="E729" s="3">
        <v>231</v>
      </c>
      <c r="F729" s="4">
        <v>1.9999999999999999E-82</v>
      </c>
      <c r="G729" s="3">
        <v>31</v>
      </c>
      <c r="H729" s="3">
        <v>186</v>
      </c>
      <c r="I729" s="3" t="s">
        <v>854</v>
      </c>
      <c r="J729" s="3">
        <v>81477</v>
      </c>
      <c r="K729" s="3">
        <v>82037</v>
      </c>
      <c r="L729" s="3" t="s">
        <v>855</v>
      </c>
      <c r="M729" s="3">
        <v>15</v>
      </c>
      <c r="N729" s="3" t="s">
        <v>1710</v>
      </c>
      <c r="O729" s="6" t="s">
        <v>1711</v>
      </c>
    </row>
    <row r="730" spans="1:15" x14ac:dyDescent="0.25">
      <c r="A730" s="3" t="str">
        <f>VLOOKUP(B730,'Seed-Summaries'!A:G,7,FALSE)</f>
        <v>Fused</v>
      </c>
      <c r="B730" s="3" t="s">
        <v>852</v>
      </c>
      <c r="C730" s="3" t="s">
        <v>853</v>
      </c>
      <c r="D730" s="3">
        <v>83.64</v>
      </c>
      <c r="E730" s="3">
        <v>95.9</v>
      </c>
      <c r="F730" s="4">
        <v>1.9999999999999999E-82</v>
      </c>
      <c r="G730" s="3">
        <v>186</v>
      </c>
      <c r="H730" s="3">
        <v>240</v>
      </c>
      <c r="I730" s="3" t="s">
        <v>854</v>
      </c>
      <c r="J730" s="3">
        <v>81224</v>
      </c>
      <c r="K730" s="3">
        <v>81388</v>
      </c>
      <c r="L730" s="3" t="s">
        <v>855</v>
      </c>
      <c r="M730" s="3">
        <v>15</v>
      </c>
      <c r="N730" s="3" t="s">
        <v>1710</v>
      </c>
      <c r="O730" s="6" t="s">
        <v>1711</v>
      </c>
    </row>
    <row r="731" spans="1:15" x14ac:dyDescent="0.25">
      <c r="A731" s="3" t="str">
        <f>VLOOKUP(B731,'Seed-Summaries'!A:G,7,FALSE)</f>
        <v>Fused</v>
      </c>
      <c r="B731" s="3" t="s">
        <v>856</v>
      </c>
      <c r="C731" s="3" t="s">
        <v>857</v>
      </c>
      <c r="D731" s="3">
        <v>37.93</v>
      </c>
      <c r="E731" s="3">
        <v>43.1</v>
      </c>
      <c r="F731" s="4">
        <v>2.0000000000000001E-4</v>
      </c>
      <c r="G731" s="3">
        <v>78</v>
      </c>
      <c r="H731" s="3">
        <v>135</v>
      </c>
      <c r="I731" s="3" t="s">
        <v>858</v>
      </c>
      <c r="J731" s="3">
        <v>24438</v>
      </c>
      <c r="K731" s="3">
        <v>24608</v>
      </c>
      <c r="L731" s="3" t="s">
        <v>859</v>
      </c>
      <c r="M731" s="3">
        <v>4</v>
      </c>
      <c r="N731" s="3" t="s">
        <v>1712</v>
      </c>
      <c r="O731" s="6" t="s">
        <v>1713</v>
      </c>
    </row>
    <row r="732" spans="1:15" x14ac:dyDescent="0.25">
      <c r="A732" s="3" t="str">
        <f>VLOOKUP(B732,'Seed-Summaries'!A:G,7,FALSE)</f>
        <v>Homologous</v>
      </c>
      <c r="B732" s="3" t="s">
        <v>860</v>
      </c>
      <c r="C732" s="3" t="s">
        <v>861</v>
      </c>
      <c r="D732" s="3">
        <v>85.25</v>
      </c>
      <c r="E732" s="3">
        <v>65.900000000000006</v>
      </c>
      <c r="F732" s="4">
        <v>2E-87</v>
      </c>
      <c r="G732" s="3">
        <v>1</v>
      </c>
      <c r="H732" s="3">
        <v>61</v>
      </c>
      <c r="I732" s="3" t="s">
        <v>862</v>
      </c>
      <c r="J732" s="3">
        <v>7998</v>
      </c>
      <c r="K732" s="3">
        <v>8180</v>
      </c>
      <c r="L732" s="3" t="s">
        <v>863</v>
      </c>
      <c r="M732" s="3">
        <v>5</v>
      </c>
      <c r="N732" s="3" t="s">
        <v>1714</v>
      </c>
      <c r="O732" t="s">
        <v>1715</v>
      </c>
    </row>
    <row r="733" spans="1:15" x14ac:dyDescent="0.25">
      <c r="A733" s="3" t="str">
        <f>VLOOKUP(B733,'Seed-Summaries'!A:G,7,FALSE)</f>
        <v>Homologous</v>
      </c>
      <c r="B733" s="3" t="s">
        <v>860</v>
      </c>
      <c r="C733" s="3" t="s">
        <v>861</v>
      </c>
      <c r="D733" s="3">
        <v>92.95</v>
      </c>
      <c r="E733" s="3">
        <v>278</v>
      </c>
      <c r="F733" s="4">
        <v>2E-87</v>
      </c>
      <c r="G733" s="3">
        <v>58</v>
      </c>
      <c r="H733" s="3">
        <v>213</v>
      </c>
      <c r="I733" s="3" t="s">
        <v>862</v>
      </c>
      <c r="J733" s="3">
        <v>8242</v>
      </c>
      <c r="K733" s="3">
        <v>8709</v>
      </c>
      <c r="L733" s="3" t="s">
        <v>863</v>
      </c>
      <c r="M733" s="3">
        <v>5</v>
      </c>
      <c r="N733" s="3" t="s">
        <v>1714</v>
      </c>
      <c r="O733" t="s">
        <v>1715</v>
      </c>
    </row>
    <row r="734" spans="1:15" x14ac:dyDescent="0.25">
      <c r="A734" s="3" t="str">
        <f>VLOOKUP(B734,'Seed-Summaries'!A:G,7,FALSE)</f>
        <v>Missed &amp; split on 2 contigs</v>
      </c>
      <c r="B734" s="3" t="s">
        <v>84</v>
      </c>
      <c r="C734" s="3" t="s">
        <v>85</v>
      </c>
      <c r="D734" s="3">
        <v>88.57</v>
      </c>
      <c r="E734" s="3">
        <v>121</v>
      </c>
      <c r="F734" s="4">
        <v>1.9999999999999999E-28</v>
      </c>
      <c r="G734" s="3">
        <v>39</v>
      </c>
      <c r="H734" s="3">
        <v>108</v>
      </c>
      <c r="I734" s="3" t="s">
        <v>864</v>
      </c>
      <c r="J734" s="3">
        <v>1683</v>
      </c>
      <c r="K734" s="3">
        <v>1892</v>
      </c>
      <c r="L734" s="3" t="s">
        <v>0</v>
      </c>
      <c r="M734" s="3">
        <v>0</v>
      </c>
      <c r="N734" s="3" t="s">
        <v>0</v>
      </c>
      <c r="O734" t="s">
        <v>0</v>
      </c>
    </row>
    <row r="735" spans="1:15" x14ac:dyDescent="0.25">
      <c r="A735" s="3" t="str">
        <f>VLOOKUP(B735,'Seed-Summaries'!A:G,7,FALSE)</f>
        <v>Missed &amp; split on 2 contigs</v>
      </c>
      <c r="B735" s="3" t="s">
        <v>84</v>
      </c>
      <c r="C735" s="3" t="s">
        <v>85</v>
      </c>
      <c r="D735" s="3">
        <v>91.78</v>
      </c>
      <c r="E735" s="3">
        <v>149</v>
      </c>
      <c r="F735" s="4">
        <v>7.9999999999999997E-38</v>
      </c>
      <c r="G735" s="3">
        <v>106</v>
      </c>
      <c r="H735" s="3">
        <v>178</v>
      </c>
      <c r="I735" s="3" t="s">
        <v>864</v>
      </c>
      <c r="J735" s="3">
        <v>604</v>
      </c>
      <c r="K735" s="3">
        <v>822</v>
      </c>
      <c r="L735" s="3" t="s">
        <v>0</v>
      </c>
      <c r="M735" s="3">
        <v>0</v>
      </c>
      <c r="N735" s="3" t="s">
        <v>0</v>
      </c>
      <c r="O735" t="s">
        <v>0</v>
      </c>
    </row>
    <row r="736" spans="1:15" x14ac:dyDescent="0.25">
      <c r="A736" s="3" t="str">
        <f>VLOOKUP(B736,'Seed-Summaries'!A:G,7,FALSE)</f>
        <v>Missed &amp; split on 2 contigs</v>
      </c>
      <c r="B736" s="3" t="s">
        <v>84</v>
      </c>
      <c r="C736" s="3" t="s">
        <v>85</v>
      </c>
      <c r="D736" s="3">
        <v>86.15</v>
      </c>
      <c r="E736" s="3">
        <v>70.5</v>
      </c>
      <c r="F736" s="4">
        <v>6.0000000000000003E-12</v>
      </c>
      <c r="G736" s="3">
        <v>345</v>
      </c>
      <c r="H736" s="3">
        <v>407</v>
      </c>
      <c r="I736" s="3" t="s">
        <v>865</v>
      </c>
      <c r="J736" s="3">
        <v>77544</v>
      </c>
      <c r="K736" s="3">
        <v>77738</v>
      </c>
      <c r="L736" s="3" t="s">
        <v>0</v>
      </c>
      <c r="M736" s="3">
        <v>0</v>
      </c>
      <c r="N736" s="3" t="s">
        <v>0</v>
      </c>
      <c r="O736" t="s">
        <v>0</v>
      </c>
    </row>
    <row r="737" spans="1:15" x14ac:dyDescent="0.25">
      <c r="A737" s="3" t="str">
        <f>VLOOKUP(B737,'Seed-Summaries'!A:G,7,FALSE)</f>
        <v>Fused</v>
      </c>
      <c r="B737" s="3" t="s">
        <v>866</v>
      </c>
      <c r="C737" s="3" t="s">
        <v>867</v>
      </c>
      <c r="D737" s="3">
        <v>91.18</v>
      </c>
      <c r="E737" s="3">
        <v>65.099999999999994</v>
      </c>
      <c r="F737" s="4">
        <v>8.0000000000000003E-10</v>
      </c>
      <c r="G737" s="3">
        <v>1</v>
      </c>
      <c r="H737" s="3">
        <v>34</v>
      </c>
      <c r="I737" s="3" t="s">
        <v>868</v>
      </c>
      <c r="J737" s="3">
        <v>107131</v>
      </c>
      <c r="K737" s="3">
        <v>107232</v>
      </c>
      <c r="L737" s="3" t="s">
        <v>869</v>
      </c>
      <c r="M737" s="3">
        <v>22</v>
      </c>
      <c r="N737" s="3" t="s">
        <v>1716</v>
      </c>
      <c r="O737" s="6" t="s">
        <v>1717</v>
      </c>
    </row>
    <row r="738" spans="1:15" x14ac:dyDescent="0.25">
      <c r="A738" s="3" t="str">
        <f>VLOOKUP(B738,'Seed-Summaries'!A:G,7,FALSE)</f>
        <v>Fused</v>
      </c>
      <c r="B738" s="3" t="s">
        <v>866</v>
      </c>
      <c r="C738" s="3" t="s">
        <v>867</v>
      </c>
      <c r="D738" s="3">
        <v>58.75</v>
      </c>
      <c r="E738" s="3">
        <v>180</v>
      </c>
      <c r="F738" s="4">
        <v>6.9999999999999996E-47</v>
      </c>
      <c r="G738" s="3">
        <v>35</v>
      </c>
      <c r="H738" s="3">
        <v>146</v>
      </c>
      <c r="I738" s="3" t="s">
        <v>868</v>
      </c>
      <c r="J738" s="3">
        <v>106401</v>
      </c>
      <c r="K738" s="3">
        <v>106880</v>
      </c>
      <c r="L738" s="3" t="s">
        <v>869</v>
      </c>
      <c r="M738" s="3">
        <v>22</v>
      </c>
      <c r="N738" s="3" t="s">
        <v>1716</v>
      </c>
      <c r="O738" s="6" t="s">
        <v>1717</v>
      </c>
    </row>
    <row r="739" spans="1:15" x14ac:dyDescent="0.25">
      <c r="A739" s="3" t="str">
        <f>VLOOKUP(B739,'Seed-Summaries'!A:G,7,FALSE)</f>
        <v>Fused</v>
      </c>
      <c r="B739" s="3" t="s">
        <v>866</v>
      </c>
      <c r="C739" s="3" t="s">
        <v>867</v>
      </c>
      <c r="D739" s="3">
        <v>79.69</v>
      </c>
      <c r="E739" s="3">
        <v>92</v>
      </c>
      <c r="F739" s="4">
        <v>2.9999999999999998E-18</v>
      </c>
      <c r="G739" s="3">
        <v>162</v>
      </c>
      <c r="H739" s="3">
        <v>225</v>
      </c>
      <c r="I739" s="3" t="s">
        <v>868</v>
      </c>
      <c r="J739" s="3">
        <v>105647</v>
      </c>
      <c r="K739" s="3">
        <v>105838</v>
      </c>
      <c r="L739" s="3" t="s">
        <v>869</v>
      </c>
      <c r="M739" s="3">
        <v>22</v>
      </c>
      <c r="N739" s="3" t="s">
        <v>1716</v>
      </c>
      <c r="O739" s="6" t="s">
        <v>1717</v>
      </c>
    </row>
    <row r="740" spans="1:15" x14ac:dyDescent="0.25">
      <c r="A740" s="3" t="str">
        <f>VLOOKUP(B740,'Seed-Summaries'!A:G,7,FALSE)</f>
        <v>Fused</v>
      </c>
      <c r="B740" s="3" t="s">
        <v>866</v>
      </c>
      <c r="C740" s="3" t="s">
        <v>867</v>
      </c>
      <c r="D740" s="3">
        <v>77.78</v>
      </c>
      <c r="E740" s="3">
        <v>61.6</v>
      </c>
      <c r="F740" s="4">
        <v>8.0000000000000005E-9</v>
      </c>
      <c r="G740" s="3">
        <v>223</v>
      </c>
      <c r="H740" s="3">
        <v>258</v>
      </c>
      <c r="I740" s="3" t="s">
        <v>868</v>
      </c>
      <c r="J740" s="3">
        <v>104599</v>
      </c>
      <c r="K740" s="3">
        <v>104706</v>
      </c>
      <c r="L740" s="3" t="s">
        <v>869</v>
      </c>
      <c r="M740" s="3">
        <v>22</v>
      </c>
      <c r="N740" s="3" t="s">
        <v>1716</v>
      </c>
      <c r="O740" s="6" t="s">
        <v>1717</v>
      </c>
    </row>
    <row r="741" spans="1:15" x14ac:dyDescent="0.25">
      <c r="A741" s="3" t="str">
        <f>VLOOKUP(B741,'Seed-Summaries'!A:G,7,FALSE)</f>
        <v>Fused</v>
      </c>
      <c r="B741" s="3" t="s">
        <v>866</v>
      </c>
      <c r="C741" s="3" t="s">
        <v>867</v>
      </c>
      <c r="D741" s="3">
        <v>63.1</v>
      </c>
      <c r="E741" s="3">
        <v>105</v>
      </c>
      <c r="F741" s="4">
        <v>2.0000000000000001E-22</v>
      </c>
      <c r="G741" s="3">
        <v>290</v>
      </c>
      <c r="H741" s="3">
        <v>373</v>
      </c>
      <c r="I741" s="3" t="s">
        <v>868</v>
      </c>
      <c r="J741" s="3">
        <v>103308</v>
      </c>
      <c r="K741" s="3">
        <v>103550</v>
      </c>
      <c r="L741" s="3" t="s">
        <v>869</v>
      </c>
      <c r="M741" s="3">
        <v>22</v>
      </c>
      <c r="N741" s="3" t="s">
        <v>1716</v>
      </c>
      <c r="O741" s="6" t="s">
        <v>1717</v>
      </c>
    </row>
    <row r="742" spans="1:15" x14ac:dyDescent="0.25">
      <c r="A742" s="3" t="str">
        <f>VLOOKUP(B742,'Seed-Summaries'!A:G,7,FALSE)</f>
        <v>Fused</v>
      </c>
      <c r="B742" s="3" t="s">
        <v>866</v>
      </c>
      <c r="C742" s="3" t="s">
        <v>867</v>
      </c>
      <c r="D742" s="3">
        <v>58.06</v>
      </c>
      <c r="E742" s="3">
        <v>84</v>
      </c>
      <c r="F742" s="4">
        <v>1.0000000000000001E-15</v>
      </c>
      <c r="G742" s="3">
        <v>369</v>
      </c>
      <c r="H742" s="3">
        <v>430</v>
      </c>
      <c r="I742" s="3" t="s">
        <v>868</v>
      </c>
      <c r="J742" s="3">
        <v>102801</v>
      </c>
      <c r="K742" s="3">
        <v>102986</v>
      </c>
      <c r="L742" s="3" t="s">
        <v>869</v>
      </c>
      <c r="M742" s="3">
        <v>22</v>
      </c>
      <c r="N742" s="3" t="s">
        <v>1716</v>
      </c>
      <c r="O742" s="6" t="s">
        <v>1717</v>
      </c>
    </row>
    <row r="743" spans="1:15" x14ac:dyDescent="0.25">
      <c r="A743" s="3" t="str">
        <f>VLOOKUP(B743,'Seed-Summaries'!A:G,7,FALSE)</f>
        <v>Fused</v>
      </c>
      <c r="B743" s="3" t="s">
        <v>866</v>
      </c>
      <c r="C743" s="3" t="s">
        <v>867</v>
      </c>
      <c r="D743" s="3">
        <v>96.88</v>
      </c>
      <c r="E743" s="3">
        <v>66.599999999999994</v>
      </c>
      <c r="F743" s="4">
        <v>2.0000000000000001E-10</v>
      </c>
      <c r="G743" s="3">
        <v>431</v>
      </c>
      <c r="H743" s="3">
        <v>462</v>
      </c>
      <c r="I743" s="3" t="s">
        <v>868</v>
      </c>
      <c r="J743" s="3">
        <v>101634</v>
      </c>
      <c r="K743" s="3">
        <v>101729</v>
      </c>
      <c r="L743" s="3" t="s">
        <v>869</v>
      </c>
      <c r="M743" s="3">
        <v>22</v>
      </c>
      <c r="N743" s="3" t="s">
        <v>1716</v>
      </c>
      <c r="O743" s="6" t="s">
        <v>1717</v>
      </c>
    </row>
    <row r="744" spans="1:15" x14ac:dyDescent="0.25">
      <c r="A744" s="3" t="str">
        <f>VLOOKUP(B744,'Seed-Summaries'!A:G,7,FALSE)</f>
        <v>Fused</v>
      </c>
      <c r="B744" s="3" t="s">
        <v>866</v>
      </c>
      <c r="C744" s="3" t="s">
        <v>867</v>
      </c>
      <c r="D744" s="3">
        <v>91.43</v>
      </c>
      <c r="E744" s="3">
        <v>71.599999999999994</v>
      </c>
      <c r="F744" s="4">
        <v>7.0000000000000001E-12</v>
      </c>
      <c r="G744" s="3">
        <v>496</v>
      </c>
      <c r="H744" s="3">
        <v>530</v>
      </c>
      <c r="I744" s="3" t="s">
        <v>868</v>
      </c>
      <c r="J744" s="3">
        <v>100550</v>
      </c>
      <c r="K744" s="3">
        <v>100654</v>
      </c>
      <c r="L744" s="3" t="s">
        <v>869</v>
      </c>
      <c r="M744" s="3">
        <v>22</v>
      </c>
      <c r="N744" s="3" t="s">
        <v>1716</v>
      </c>
      <c r="O744" s="6" t="s">
        <v>1717</v>
      </c>
    </row>
    <row r="745" spans="1:15" x14ac:dyDescent="0.25">
      <c r="A745" s="3" t="str">
        <f>VLOOKUP(B745,'Seed-Summaries'!A:G,7,FALSE)</f>
        <v>Homologous</v>
      </c>
      <c r="B745" s="3" t="s">
        <v>870</v>
      </c>
      <c r="C745" s="3" t="s">
        <v>871</v>
      </c>
      <c r="D745" s="3">
        <v>100</v>
      </c>
      <c r="E745" s="3">
        <v>86.3</v>
      </c>
      <c r="F745" s="4">
        <v>2.0000000000000001E-17</v>
      </c>
      <c r="G745" s="3">
        <v>1</v>
      </c>
      <c r="H745" s="3">
        <v>42</v>
      </c>
      <c r="I745" s="3" t="s">
        <v>872</v>
      </c>
      <c r="J745" s="3">
        <v>285611</v>
      </c>
      <c r="K745" s="3">
        <v>285736</v>
      </c>
      <c r="L745" s="3" t="s">
        <v>873</v>
      </c>
      <c r="M745" s="3">
        <v>12</v>
      </c>
      <c r="N745" s="3" t="s">
        <v>0</v>
      </c>
      <c r="O745" t="s">
        <v>0</v>
      </c>
    </row>
    <row r="746" spans="1:15" x14ac:dyDescent="0.25">
      <c r="A746" s="3" t="str">
        <f>VLOOKUP(B746,'Seed-Summaries'!A:G,7,FALSE)</f>
        <v>Homologous</v>
      </c>
      <c r="B746" s="3" t="s">
        <v>870</v>
      </c>
      <c r="C746" s="3" t="s">
        <v>871</v>
      </c>
      <c r="D746" s="3">
        <v>100</v>
      </c>
      <c r="E746" s="3">
        <v>47.8</v>
      </c>
      <c r="F746" s="4">
        <v>6.0000000000000002E-5</v>
      </c>
      <c r="G746" s="3">
        <v>109</v>
      </c>
      <c r="H746" s="3">
        <v>129</v>
      </c>
      <c r="I746" s="3" t="s">
        <v>872</v>
      </c>
      <c r="J746" s="3">
        <v>290069</v>
      </c>
      <c r="K746" s="3">
        <v>290131</v>
      </c>
      <c r="L746" s="3" t="s">
        <v>873</v>
      </c>
      <c r="M746" s="3">
        <v>12</v>
      </c>
      <c r="N746" s="3" t="s">
        <v>0</v>
      </c>
      <c r="O746" t="s">
        <v>0</v>
      </c>
    </row>
    <row r="747" spans="1:15" x14ac:dyDescent="0.25">
      <c r="A747" s="3" t="str">
        <f>VLOOKUP(B747,'Seed-Summaries'!A:G,7,FALSE)</f>
        <v>Homologous</v>
      </c>
      <c r="B747" s="3" t="s">
        <v>870</v>
      </c>
      <c r="C747" s="3" t="s">
        <v>871</v>
      </c>
      <c r="D747" s="3">
        <v>71.430000000000007</v>
      </c>
      <c r="E747" s="3">
        <v>64.7</v>
      </c>
      <c r="F747" s="4">
        <v>3E-10</v>
      </c>
      <c r="G747" s="3">
        <v>122</v>
      </c>
      <c r="H747" s="3">
        <v>163</v>
      </c>
      <c r="I747" s="3" t="s">
        <v>872</v>
      </c>
      <c r="J747" s="3">
        <v>291687</v>
      </c>
      <c r="K747" s="3">
        <v>291812</v>
      </c>
      <c r="L747" s="3" t="s">
        <v>873</v>
      </c>
      <c r="M747" s="3">
        <v>12</v>
      </c>
      <c r="N747" s="3" t="s">
        <v>0</v>
      </c>
      <c r="O747" t="s">
        <v>0</v>
      </c>
    </row>
    <row r="748" spans="1:15" x14ac:dyDescent="0.25">
      <c r="A748" s="3" t="str">
        <f>VLOOKUP(B748,'Seed-Summaries'!A:G,7,FALSE)</f>
        <v>Homologous</v>
      </c>
      <c r="B748" s="3" t="s">
        <v>870</v>
      </c>
      <c r="C748" s="3" t="s">
        <v>871</v>
      </c>
      <c r="D748" s="3">
        <v>96.67</v>
      </c>
      <c r="E748" s="3">
        <v>61.2</v>
      </c>
      <c r="F748" s="4">
        <v>3E-9</v>
      </c>
      <c r="G748" s="3">
        <v>157</v>
      </c>
      <c r="H748" s="3">
        <v>186</v>
      </c>
      <c r="I748" s="3" t="s">
        <v>872</v>
      </c>
      <c r="J748" s="3">
        <v>292353</v>
      </c>
      <c r="K748" s="3">
        <v>292442</v>
      </c>
      <c r="L748" s="3" t="s">
        <v>873</v>
      </c>
      <c r="M748" s="3">
        <v>12</v>
      </c>
      <c r="N748" s="3" t="s">
        <v>0</v>
      </c>
      <c r="O748" t="s">
        <v>0</v>
      </c>
    </row>
    <row r="749" spans="1:15" x14ac:dyDescent="0.25">
      <c r="A749" s="3" t="str">
        <f>VLOOKUP(B749,'Seed-Summaries'!A:G,7,FALSE)</f>
        <v>Ambiguous: 2 contigs &amp; 2 genes</v>
      </c>
      <c r="B749" s="3" t="s">
        <v>874</v>
      </c>
      <c r="C749" s="3" t="s">
        <v>875</v>
      </c>
      <c r="D749" s="3">
        <v>47.28</v>
      </c>
      <c r="E749" s="3">
        <v>218</v>
      </c>
      <c r="F749" s="4">
        <v>3.0000000000000002E-60</v>
      </c>
      <c r="G749" s="3">
        <v>18</v>
      </c>
      <c r="H749" s="3">
        <v>255</v>
      </c>
      <c r="I749" s="3" t="s">
        <v>876</v>
      </c>
      <c r="J749" s="3">
        <v>25133</v>
      </c>
      <c r="K749" s="3">
        <v>25834</v>
      </c>
      <c r="L749" s="3" t="s">
        <v>877</v>
      </c>
      <c r="M749" s="3">
        <v>5</v>
      </c>
      <c r="N749" s="3" t="s">
        <v>1718</v>
      </c>
      <c r="O749" s="6" t="s">
        <v>1719</v>
      </c>
    </row>
    <row r="750" spans="1:15" x14ac:dyDescent="0.25">
      <c r="A750" s="3" t="str">
        <f>VLOOKUP(B750,'Seed-Summaries'!A:G,7,FALSE)</f>
        <v>Ambiguous: 2 contigs &amp; 2 genes</v>
      </c>
      <c r="B750" s="3" t="s">
        <v>874</v>
      </c>
      <c r="C750" s="3" t="s">
        <v>875</v>
      </c>
      <c r="D750" s="3">
        <v>100</v>
      </c>
      <c r="E750" s="3">
        <v>108</v>
      </c>
      <c r="F750" s="4">
        <v>9.9999999999999996E-24</v>
      </c>
      <c r="G750" s="3">
        <v>241</v>
      </c>
      <c r="H750" s="3">
        <v>291</v>
      </c>
      <c r="I750" s="3" t="s">
        <v>878</v>
      </c>
      <c r="J750" s="3">
        <v>112239</v>
      </c>
      <c r="K750" s="3">
        <v>112391</v>
      </c>
      <c r="L750" s="3" t="s">
        <v>879</v>
      </c>
      <c r="M750" s="3">
        <v>6</v>
      </c>
      <c r="N750" s="3" t="s">
        <v>1720</v>
      </c>
      <c r="O750" t="s">
        <v>1721</v>
      </c>
    </row>
    <row r="751" spans="1:15" x14ac:dyDescent="0.25">
      <c r="A751" s="3" t="str">
        <f>VLOOKUP(B751,'Seed-Summaries'!A:G,7,FALSE)</f>
        <v>Ambiguous: 2 contigs &amp; 2 genes</v>
      </c>
      <c r="B751" s="3" t="s">
        <v>874</v>
      </c>
      <c r="C751" s="3" t="s">
        <v>875</v>
      </c>
      <c r="D751" s="3">
        <v>67.650000000000006</v>
      </c>
      <c r="E751" s="3">
        <v>48.1</v>
      </c>
      <c r="F751" s="4">
        <v>1E-4</v>
      </c>
      <c r="G751" s="3">
        <v>299</v>
      </c>
      <c r="H751" s="3">
        <v>332</v>
      </c>
      <c r="I751" s="3" t="s">
        <v>876</v>
      </c>
      <c r="J751" s="3">
        <v>28081</v>
      </c>
      <c r="K751" s="3">
        <v>28182</v>
      </c>
      <c r="L751" s="3" t="s">
        <v>0</v>
      </c>
      <c r="M751" s="3">
        <v>0</v>
      </c>
      <c r="N751" s="3" t="s">
        <v>0</v>
      </c>
      <c r="O751" t="s">
        <v>0</v>
      </c>
    </row>
    <row r="752" spans="1:15" x14ac:dyDescent="0.25">
      <c r="A752" s="3" t="str">
        <f>VLOOKUP(B752,'Seed-Summaries'!A:G,7,FALSE)</f>
        <v>Ambiguous: 2 contigs &amp; 2 genes</v>
      </c>
      <c r="B752" s="3" t="s">
        <v>874</v>
      </c>
      <c r="C752" s="3" t="s">
        <v>875</v>
      </c>
      <c r="D752" s="3">
        <v>84.44</v>
      </c>
      <c r="E752" s="3">
        <v>81.3</v>
      </c>
      <c r="F752" s="4">
        <v>5E-15</v>
      </c>
      <c r="G752" s="3">
        <v>358</v>
      </c>
      <c r="H752" s="3">
        <v>402</v>
      </c>
      <c r="I752" s="3" t="s">
        <v>878</v>
      </c>
      <c r="J752" s="3">
        <v>113400</v>
      </c>
      <c r="K752" s="3">
        <v>113534</v>
      </c>
      <c r="L752" s="3" t="s">
        <v>0</v>
      </c>
      <c r="M752" s="3">
        <v>0</v>
      </c>
      <c r="N752" s="3" t="s">
        <v>0</v>
      </c>
      <c r="O752" t="s">
        <v>0</v>
      </c>
    </row>
    <row r="753" spans="1:15" x14ac:dyDescent="0.25">
      <c r="A753" s="3" t="str">
        <f>VLOOKUP(B753,'Seed-Summaries'!A:G,7,FALSE)</f>
        <v>Ambiguous: 2 contigs &amp; 2 genes</v>
      </c>
      <c r="B753" s="3" t="s">
        <v>874</v>
      </c>
      <c r="C753" s="3" t="s">
        <v>875</v>
      </c>
      <c r="D753" s="3">
        <v>71.430000000000007</v>
      </c>
      <c r="E753" s="3">
        <v>94.4</v>
      </c>
      <c r="F753" s="4">
        <v>5.0000000000000004E-19</v>
      </c>
      <c r="G753" s="3">
        <v>403</v>
      </c>
      <c r="H753" s="3">
        <v>465</v>
      </c>
      <c r="I753" s="3" t="s">
        <v>878</v>
      </c>
      <c r="J753" s="3">
        <v>113886</v>
      </c>
      <c r="K753" s="3">
        <v>114074</v>
      </c>
      <c r="L753" s="3" t="s">
        <v>879</v>
      </c>
      <c r="M753" s="3">
        <v>6</v>
      </c>
      <c r="N753" s="3" t="s">
        <v>1720</v>
      </c>
      <c r="O753" t="s">
        <v>1721</v>
      </c>
    </row>
    <row r="754" spans="1:15" x14ac:dyDescent="0.25">
      <c r="A754" s="3" t="str">
        <f>VLOOKUP(B754,'Seed-Summaries'!A:G,7,FALSE)</f>
        <v>Ambiguous: 2 contigs &amp; 2 genes</v>
      </c>
      <c r="B754" s="3" t="s">
        <v>874</v>
      </c>
      <c r="C754" s="3" t="s">
        <v>875</v>
      </c>
      <c r="D754" s="3">
        <v>67.69</v>
      </c>
      <c r="E754" s="3">
        <v>96.7</v>
      </c>
      <c r="F754" s="4">
        <v>7.0000000000000001E-20</v>
      </c>
      <c r="G754" s="3">
        <v>458</v>
      </c>
      <c r="H754" s="3">
        <v>520</v>
      </c>
      <c r="I754" s="3" t="s">
        <v>878</v>
      </c>
      <c r="J754" s="3">
        <v>114909</v>
      </c>
      <c r="K754" s="3">
        <v>115103</v>
      </c>
      <c r="L754" s="3" t="s">
        <v>879</v>
      </c>
      <c r="M754" s="3">
        <v>6</v>
      </c>
      <c r="N754" s="3" t="s">
        <v>1720</v>
      </c>
      <c r="O754" t="s">
        <v>1721</v>
      </c>
    </row>
    <row r="755" spans="1:15" x14ac:dyDescent="0.25">
      <c r="A755" s="3" t="str">
        <f>VLOOKUP(B755,'Seed-Summaries'!A:G,7,FALSE)</f>
        <v>Fused</v>
      </c>
      <c r="B755" s="3" t="s">
        <v>880</v>
      </c>
      <c r="C755" s="3" t="s">
        <v>881</v>
      </c>
      <c r="D755" s="3">
        <v>54.67</v>
      </c>
      <c r="E755" s="3">
        <v>152</v>
      </c>
      <c r="F755" s="4">
        <v>6.0000000000000005E-42</v>
      </c>
      <c r="G755" s="3">
        <v>11</v>
      </c>
      <c r="H755" s="3">
        <v>130</v>
      </c>
      <c r="I755" s="3" t="s">
        <v>882</v>
      </c>
      <c r="J755" s="3">
        <v>18957</v>
      </c>
      <c r="K755" s="3">
        <v>19391</v>
      </c>
      <c r="L755" s="3" t="s">
        <v>883</v>
      </c>
      <c r="M755" s="3">
        <v>9</v>
      </c>
      <c r="N755" s="3" t="s">
        <v>1722</v>
      </c>
      <c r="O755" s="6" t="s">
        <v>1723</v>
      </c>
    </row>
    <row r="756" spans="1:15" x14ac:dyDescent="0.25">
      <c r="A756" s="3" t="str">
        <f>VLOOKUP(B756,'Seed-Summaries'!A:G,7,FALSE)</f>
        <v>Fused</v>
      </c>
      <c r="B756" s="3" t="s">
        <v>880</v>
      </c>
      <c r="C756" s="3" t="s">
        <v>881</v>
      </c>
      <c r="D756" s="3">
        <v>93.33</v>
      </c>
      <c r="E756" s="3">
        <v>89</v>
      </c>
      <c r="F756" s="4">
        <v>6.0000000000000006E-20</v>
      </c>
      <c r="G756" s="3">
        <v>129</v>
      </c>
      <c r="H756" s="3">
        <v>173</v>
      </c>
      <c r="I756" s="3" t="s">
        <v>882</v>
      </c>
      <c r="J756" s="3">
        <v>19844</v>
      </c>
      <c r="K756" s="3">
        <v>19978</v>
      </c>
      <c r="L756" s="3" t="s">
        <v>883</v>
      </c>
      <c r="M756" s="3">
        <v>9</v>
      </c>
      <c r="N756" s="3" t="s">
        <v>1722</v>
      </c>
      <c r="O756" s="6" t="s">
        <v>1723</v>
      </c>
    </row>
    <row r="757" spans="1:15" x14ac:dyDescent="0.25">
      <c r="A757" s="3" t="str">
        <f>VLOOKUP(B757,'Seed-Summaries'!A:G,7,FALSE)</f>
        <v>Missed</v>
      </c>
      <c r="B757" s="3" t="s">
        <v>884</v>
      </c>
      <c r="C757" s="3" t="s">
        <v>885</v>
      </c>
      <c r="D757" s="3">
        <v>95.31</v>
      </c>
      <c r="E757" s="3">
        <v>129</v>
      </c>
      <c r="F757" s="4">
        <v>2.0000000000000001E-32</v>
      </c>
      <c r="G757" s="3">
        <v>34</v>
      </c>
      <c r="H757" s="3">
        <v>97</v>
      </c>
      <c r="I757" s="3" t="s">
        <v>886</v>
      </c>
      <c r="J757" s="3">
        <v>56411</v>
      </c>
      <c r="K757" s="3">
        <v>56602</v>
      </c>
      <c r="L757" s="3" t="s">
        <v>0</v>
      </c>
      <c r="M757" s="3">
        <v>0</v>
      </c>
      <c r="N757" s="3" t="s">
        <v>0</v>
      </c>
      <c r="O757" t="s">
        <v>0</v>
      </c>
    </row>
    <row r="758" spans="1:15" x14ac:dyDescent="0.25">
      <c r="A758" s="3" t="str">
        <f>VLOOKUP(B758,'Seed-Summaries'!A:G,7,FALSE)</f>
        <v>Missed</v>
      </c>
      <c r="B758" s="3" t="s">
        <v>884</v>
      </c>
      <c r="C758" s="3" t="s">
        <v>885</v>
      </c>
      <c r="D758" s="3">
        <v>92.42</v>
      </c>
      <c r="E758" s="3">
        <v>135</v>
      </c>
      <c r="F758" s="4">
        <v>3.0000000000000001E-93</v>
      </c>
      <c r="G758" s="3">
        <v>93</v>
      </c>
      <c r="H758" s="3">
        <v>158</v>
      </c>
      <c r="I758" s="3" t="s">
        <v>886</v>
      </c>
      <c r="J758" s="3">
        <v>56953</v>
      </c>
      <c r="K758" s="3">
        <v>57150</v>
      </c>
      <c r="L758" s="3" t="s">
        <v>0</v>
      </c>
      <c r="M758" s="3">
        <v>0</v>
      </c>
      <c r="N758" s="3" t="s">
        <v>0</v>
      </c>
      <c r="O758" t="s">
        <v>0</v>
      </c>
    </row>
    <row r="759" spans="1:15" x14ac:dyDescent="0.25">
      <c r="A759" s="3" t="str">
        <f>VLOOKUP(B759,'Seed-Summaries'!A:G,7,FALSE)</f>
        <v>Missed</v>
      </c>
      <c r="B759" s="3" t="s">
        <v>884</v>
      </c>
      <c r="C759" s="3" t="s">
        <v>885</v>
      </c>
      <c r="D759" s="3">
        <v>60.1</v>
      </c>
      <c r="E759" s="3">
        <v>228</v>
      </c>
      <c r="F759" s="4">
        <v>3.0000000000000001E-93</v>
      </c>
      <c r="G759" s="3">
        <v>158</v>
      </c>
      <c r="H759" s="3">
        <v>314</v>
      </c>
      <c r="I759" s="3" t="s">
        <v>886</v>
      </c>
      <c r="J759" s="3">
        <v>57239</v>
      </c>
      <c r="K759" s="3">
        <v>57817</v>
      </c>
      <c r="L759" s="3" t="s">
        <v>0</v>
      </c>
      <c r="M759" s="3">
        <v>0</v>
      </c>
      <c r="N759" s="3" t="s">
        <v>0</v>
      </c>
      <c r="O759" t="s">
        <v>0</v>
      </c>
    </row>
    <row r="760" spans="1:15" x14ac:dyDescent="0.25">
      <c r="A760" s="3" t="str">
        <f>VLOOKUP(B760,'Seed-Summaries'!A:G,7,FALSE)</f>
        <v>Homologous</v>
      </c>
      <c r="B760" s="3" t="s">
        <v>87</v>
      </c>
      <c r="C760" s="3" t="s">
        <v>88</v>
      </c>
      <c r="D760" s="3">
        <v>88</v>
      </c>
      <c r="E760" s="3">
        <v>139</v>
      </c>
      <c r="F760" s="4">
        <v>1.0000000000000001E-32</v>
      </c>
      <c r="G760" s="3">
        <v>5</v>
      </c>
      <c r="H760" s="3">
        <v>79</v>
      </c>
      <c r="I760" s="3" t="s">
        <v>887</v>
      </c>
      <c r="J760" s="3">
        <v>41377</v>
      </c>
      <c r="K760" s="3">
        <v>41601</v>
      </c>
      <c r="L760" s="3" t="s">
        <v>888</v>
      </c>
      <c r="M760" s="3">
        <v>11</v>
      </c>
      <c r="N760" s="3" t="s">
        <v>89</v>
      </c>
      <c r="O760" s="6" t="s">
        <v>1724</v>
      </c>
    </row>
    <row r="761" spans="1:15" x14ac:dyDescent="0.25">
      <c r="A761" s="3" t="str">
        <f>VLOOKUP(B761,'Seed-Summaries'!A:G,7,FALSE)</f>
        <v>Homologous</v>
      </c>
      <c r="B761" s="3" t="s">
        <v>87</v>
      </c>
      <c r="C761" s="3" t="s">
        <v>88</v>
      </c>
      <c r="D761" s="3">
        <v>79.73</v>
      </c>
      <c r="E761" s="3">
        <v>252</v>
      </c>
      <c r="F761" s="4">
        <v>7.0000000000000003E-69</v>
      </c>
      <c r="G761" s="3">
        <v>74</v>
      </c>
      <c r="H761" s="3">
        <v>221</v>
      </c>
      <c r="I761" s="3" t="s">
        <v>887</v>
      </c>
      <c r="J761" s="3">
        <v>40583</v>
      </c>
      <c r="K761" s="3">
        <v>41014</v>
      </c>
      <c r="L761" s="3" t="s">
        <v>888</v>
      </c>
      <c r="M761" s="3">
        <v>11</v>
      </c>
      <c r="N761" s="3" t="s">
        <v>89</v>
      </c>
      <c r="O761" s="6" t="s">
        <v>1724</v>
      </c>
    </row>
    <row r="762" spans="1:15" x14ac:dyDescent="0.25">
      <c r="A762" s="3" t="str">
        <f>VLOOKUP(B762,'Seed-Summaries'!A:G,7,FALSE)</f>
        <v>Homologous</v>
      </c>
      <c r="B762" s="3" t="s">
        <v>87</v>
      </c>
      <c r="C762" s="3" t="s">
        <v>88</v>
      </c>
      <c r="D762" s="3">
        <v>87.04</v>
      </c>
      <c r="E762" s="3">
        <v>179</v>
      </c>
      <c r="F762" s="4">
        <v>4.9999999999999998E-45</v>
      </c>
      <c r="G762" s="3">
        <v>226</v>
      </c>
      <c r="H762" s="3">
        <v>333</v>
      </c>
      <c r="I762" s="3" t="s">
        <v>887</v>
      </c>
      <c r="J762" s="3">
        <v>39783</v>
      </c>
      <c r="K762" s="3">
        <v>40106</v>
      </c>
      <c r="L762" s="3" t="s">
        <v>888</v>
      </c>
      <c r="M762" s="3">
        <v>11</v>
      </c>
      <c r="N762" s="3" t="s">
        <v>89</v>
      </c>
      <c r="O762" s="6" t="s">
        <v>1724</v>
      </c>
    </row>
    <row r="763" spans="1:15" x14ac:dyDescent="0.25">
      <c r="A763" s="3" t="str">
        <f>VLOOKUP(B763,'Seed-Summaries'!A:G,7,FALSE)</f>
        <v>Homologous</v>
      </c>
      <c r="B763" s="3" t="s">
        <v>87</v>
      </c>
      <c r="C763" s="3" t="s">
        <v>88</v>
      </c>
      <c r="D763" s="3">
        <v>80.489999999999995</v>
      </c>
      <c r="E763" s="3">
        <v>216</v>
      </c>
      <c r="F763" s="4">
        <v>5.0000000000000002E-57</v>
      </c>
      <c r="G763" s="3">
        <v>321</v>
      </c>
      <c r="H763" s="3">
        <v>443</v>
      </c>
      <c r="I763" s="3" t="s">
        <v>887</v>
      </c>
      <c r="J763" s="3">
        <v>39044</v>
      </c>
      <c r="K763" s="3">
        <v>39412</v>
      </c>
      <c r="L763" s="3" t="s">
        <v>888</v>
      </c>
      <c r="M763" s="3">
        <v>11</v>
      </c>
      <c r="N763" s="3" t="s">
        <v>89</v>
      </c>
      <c r="O763" s="6" t="s">
        <v>1724</v>
      </c>
    </row>
    <row r="764" spans="1:15" x14ac:dyDescent="0.25">
      <c r="A764" s="3" t="str">
        <f>VLOOKUP(B764,'Seed-Summaries'!A:G,7,FALSE)</f>
        <v>Homologous</v>
      </c>
      <c r="B764" s="3" t="s">
        <v>87</v>
      </c>
      <c r="C764" s="3" t="s">
        <v>88</v>
      </c>
      <c r="D764" s="3">
        <v>86.76</v>
      </c>
      <c r="E764" s="3">
        <v>126</v>
      </c>
      <c r="F764" s="4">
        <v>1.9999999999999999E-28</v>
      </c>
      <c r="G764" s="3">
        <v>443</v>
      </c>
      <c r="H764" s="3">
        <v>510</v>
      </c>
      <c r="I764" s="3" t="s">
        <v>887</v>
      </c>
      <c r="J764" s="3">
        <v>38163</v>
      </c>
      <c r="K764" s="3">
        <v>38366</v>
      </c>
      <c r="L764" s="3" t="s">
        <v>888</v>
      </c>
      <c r="M764" s="3">
        <v>11</v>
      </c>
      <c r="N764" s="3" t="s">
        <v>89</v>
      </c>
      <c r="O764" s="6" t="s">
        <v>1724</v>
      </c>
    </row>
    <row r="765" spans="1:15" x14ac:dyDescent="0.25">
      <c r="A765" s="3" t="str">
        <f>VLOOKUP(B765,'Seed-Summaries'!A:G,7,FALSE)</f>
        <v>Homologous</v>
      </c>
      <c r="B765" s="3" t="s">
        <v>87</v>
      </c>
      <c r="C765" s="3" t="s">
        <v>88</v>
      </c>
      <c r="D765" s="3">
        <v>86</v>
      </c>
      <c r="E765" s="3">
        <v>90.5</v>
      </c>
      <c r="F765" s="4">
        <v>4E-55</v>
      </c>
      <c r="G765" s="3">
        <v>509</v>
      </c>
      <c r="H765" s="3">
        <v>558</v>
      </c>
      <c r="I765" s="3" t="s">
        <v>887</v>
      </c>
      <c r="J765" s="3">
        <v>37548</v>
      </c>
      <c r="K765" s="3">
        <v>37697</v>
      </c>
      <c r="L765" s="3" t="s">
        <v>0</v>
      </c>
      <c r="M765" s="3">
        <v>0</v>
      </c>
      <c r="N765" s="3" t="s">
        <v>0</v>
      </c>
      <c r="O765" t="s">
        <v>0</v>
      </c>
    </row>
    <row r="766" spans="1:15" x14ac:dyDescent="0.25">
      <c r="A766" s="3" t="str">
        <f>VLOOKUP(B766,'Seed-Summaries'!A:G,7,FALSE)</f>
        <v>Homologous</v>
      </c>
      <c r="B766" s="3" t="s">
        <v>87</v>
      </c>
      <c r="C766" s="3" t="s">
        <v>88</v>
      </c>
      <c r="D766" s="3">
        <v>82.5</v>
      </c>
      <c r="E766" s="3">
        <v>148</v>
      </c>
      <c r="F766" s="4">
        <v>4E-55</v>
      </c>
      <c r="G766" s="3">
        <v>551</v>
      </c>
      <c r="H766" s="3">
        <v>630</v>
      </c>
      <c r="I766" s="3" t="s">
        <v>887</v>
      </c>
      <c r="J766" s="3">
        <v>37202</v>
      </c>
      <c r="K766" s="3">
        <v>37441</v>
      </c>
      <c r="L766" s="3" t="s">
        <v>888</v>
      </c>
      <c r="M766" s="3">
        <v>11</v>
      </c>
      <c r="N766" s="3" t="s">
        <v>89</v>
      </c>
      <c r="O766" s="6" t="s">
        <v>1724</v>
      </c>
    </row>
    <row r="767" spans="1:15" x14ac:dyDescent="0.25">
      <c r="A767" s="3" t="str">
        <f>VLOOKUP(B767,'Seed-Summaries'!A:G,7,FALSE)</f>
        <v>Homologous</v>
      </c>
      <c r="B767" s="3" t="s">
        <v>87</v>
      </c>
      <c r="C767" s="3" t="s">
        <v>88</v>
      </c>
      <c r="D767" s="3">
        <v>69.7</v>
      </c>
      <c r="E767" s="3">
        <v>107</v>
      </c>
      <c r="F767" s="4">
        <v>2.0000000000000001E-22</v>
      </c>
      <c r="G767" s="3">
        <v>630</v>
      </c>
      <c r="H767" s="3">
        <v>695</v>
      </c>
      <c r="I767" s="3" t="s">
        <v>887</v>
      </c>
      <c r="J767" s="3">
        <v>36786</v>
      </c>
      <c r="K767" s="3">
        <v>36977</v>
      </c>
      <c r="L767" s="3" t="s">
        <v>888</v>
      </c>
      <c r="M767" s="3">
        <v>11</v>
      </c>
      <c r="N767" s="3" t="s">
        <v>89</v>
      </c>
      <c r="O767" s="6" t="s">
        <v>1724</v>
      </c>
    </row>
    <row r="768" spans="1:15" x14ac:dyDescent="0.25">
      <c r="A768" s="3" t="str">
        <f>VLOOKUP(B768,'Seed-Summaries'!A:G,7,FALSE)</f>
        <v>Homologous</v>
      </c>
      <c r="B768" s="3" t="s">
        <v>87</v>
      </c>
      <c r="C768" s="3" t="s">
        <v>88</v>
      </c>
      <c r="D768" s="3">
        <v>73.17</v>
      </c>
      <c r="E768" s="3">
        <v>65.5</v>
      </c>
      <c r="F768" s="4">
        <v>1.0000000000000001E-9</v>
      </c>
      <c r="G768" s="3">
        <v>693</v>
      </c>
      <c r="H768" s="3">
        <v>733</v>
      </c>
      <c r="I768" s="3" t="s">
        <v>887</v>
      </c>
      <c r="J768" s="3">
        <v>36423</v>
      </c>
      <c r="K768" s="3">
        <v>36545</v>
      </c>
      <c r="L768" s="3" t="s">
        <v>888</v>
      </c>
      <c r="M768" s="3">
        <v>11</v>
      </c>
      <c r="N768" s="3" t="s">
        <v>89</v>
      </c>
      <c r="O768" s="6" t="s">
        <v>1724</v>
      </c>
    </row>
    <row r="769" spans="1:15" x14ac:dyDescent="0.25">
      <c r="A769" s="3" t="str">
        <f>VLOOKUP(B769,'Seed-Summaries'!A:G,7,FALSE)</f>
        <v>Homologous</v>
      </c>
      <c r="B769" s="3" t="s">
        <v>87</v>
      </c>
      <c r="C769" s="3" t="s">
        <v>88</v>
      </c>
      <c r="D769" s="3">
        <v>69.23</v>
      </c>
      <c r="E769" s="3">
        <v>123</v>
      </c>
      <c r="F769" s="4">
        <v>1E-27</v>
      </c>
      <c r="G769" s="3">
        <v>746</v>
      </c>
      <c r="H769" s="3">
        <v>823</v>
      </c>
      <c r="I769" s="3" t="s">
        <v>887</v>
      </c>
      <c r="J769" s="3">
        <v>34951</v>
      </c>
      <c r="K769" s="3">
        <v>35184</v>
      </c>
      <c r="L769" s="3" t="s">
        <v>0</v>
      </c>
      <c r="M769" s="3">
        <v>0</v>
      </c>
      <c r="N769" s="3" t="s">
        <v>0</v>
      </c>
      <c r="O769" t="s">
        <v>0</v>
      </c>
    </row>
    <row r="770" spans="1:15" x14ac:dyDescent="0.25">
      <c r="A770" s="3" t="str">
        <f>VLOOKUP(B770,'Seed-Summaries'!A:G,7,FALSE)</f>
        <v>Missed: but &lt;50% of seed found</v>
      </c>
      <c r="B770" s="3" t="s">
        <v>889</v>
      </c>
      <c r="C770" s="3" t="s">
        <v>890</v>
      </c>
      <c r="D770" s="3">
        <v>47.78</v>
      </c>
      <c r="E770" s="3">
        <v>101</v>
      </c>
      <c r="F770" s="4">
        <v>3.0000000000000003E-39</v>
      </c>
      <c r="G770" s="3">
        <v>63</v>
      </c>
      <c r="H770" s="3">
        <v>152</v>
      </c>
      <c r="I770" s="3" t="s">
        <v>891</v>
      </c>
      <c r="J770" s="3">
        <v>9478</v>
      </c>
      <c r="K770" s="3">
        <v>9747</v>
      </c>
      <c r="L770" s="3" t="s">
        <v>0</v>
      </c>
      <c r="M770" s="3">
        <v>0</v>
      </c>
      <c r="N770" s="3" t="s">
        <v>0</v>
      </c>
      <c r="O770" t="s">
        <v>0</v>
      </c>
    </row>
    <row r="771" spans="1:15" x14ac:dyDescent="0.25">
      <c r="A771" s="3" t="str">
        <f>VLOOKUP(B771,'Seed-Summaries'!A:G,7,FALSE)</f>
        <v>Missed: but &lt;50% of seed found</v>
      </c>
      <c r="B771" s="3" t="s">
        <v>889</v>
      </c>
      <c r="C771" s="3" t="s">
        <v>890</v>
      </c>
      <c r="D771" s="3">
        <v>56.34</v>
      </c>
      <c r="E771" s="3">
        <v>83.2</v>
      </c>
      <c r="F771" s="4">
        <v>3.0000000000000003E-39</v>
      </c>
      <c r="G771" s="3">
        <v>166</v>
      </c>
      <c r="H771" s="3">
        <v>236</v>
      </c>
      <c r="I771" s="3" t="s">
        <v>891</v>
      </c>
      <c r="J771" s="3">
        <v>9249</v>
      </c>
      <c r="K771" s="3">
        <v>9455</v>
      </c>
      <c r="L771" s="3" t="s">
        <v>0</v>
      </c>
      <c r="M771" s="3">
        <v>0</v>
      </c>
      <c r="N771" s="3" t="s">
        <v>0</v>
      </c>
      <c r="O771" t="s">
        <v>0</v>
      </c>
    </row>
    <row r="772" spans="1:15" x14ac:dyDescent="0.25">
      <c r="A772" s="3" t="str">
        <f>VLOOKUP(B772,'Seed-Summaries'!A:G,7,FALSE)</f>
        <v>Homologous</v>
      </c>
      <c r="B772" s="3" t="s">
        <v>892</v>
      </c>
      <c r="C772" s="3" t="s">
        <v>893</v>
      </c>
      <c r="D772" s="3">
        <v>92.68</v>
      </c>
      <c r="E772" s="3">
        <v>243</v>
      </c>
      <c r="F772" s="4">
        <v>4.9999999999999996E-72</v>
      </c>
      <c r="G772" s="3">
        <v>185</v>
      </c>
      <c r="H772" s="3">
        <v>307</v>
      </c>
      <c r="I772" s="3" t="s">
        <v>894</v>
      </c>
      <c r="J772" s="3">
        <v>44703</v>
      </c>
      <c r="K772" s="3">
        <v>45071</v>
      </c>
      <c r="L772" s="3" t="s">
        <v>895</v>
      </c>
      <c r="M772" s="3">
        <v>10</v>
      </c>
      <c r="N772" s="3" t="s">
        <v>1725</v>
      </c>
      <c r="O772" s="6" t="s">
        <v>1726</v>
      </c>
    </row>
    <row r="773" spans="1:15" x14ac:dyDescent="0.25">
      <c r="A773" s="3" t="str">
        <f>VLOOKUP(B773,'Seed-Summaries'!A:G,7,FALSE)</f>
        <v>Missed</v>
      </c>
      <c r="B773" s="3" t="s">
        <v>896</v>
      </c>
      <c r="C773" s="3" t="s">
        <v>897</v>
      </c>
      <c r="D773" s="3">
        <v>51.11</v>
      </c>
      <c r="E773" s="3">
        <v>55.1</v>
      </c>
      <c r="F773" s="4">
        <v>9.9999999999999995E-8</v>
      </c>
      <c r="G773" s="3">
        <v>35</v>
      </c>
      <c r="H773" s="3">
        <v>160</v>
      </c>
      <c r="I773" s="3" t="s">
        <v>898</v>
      </c>
      <c r="J773" s="3">
        <v>11565</v>
      </c>
      <c r="K773" s="3">
        <v>11930</v>
      </c>
      <c r="L773" s="3" t="s">
        <v>0</v>
      </c>
      <c r="M773" s="3">
        <v>0</v>
      </c>
      <c r="N773" s="3" t="s">
        <v>0</v>
      </c>
      <c r="O773" t="s">
        <v>0</v>
      </c>
    </row>
    <row r="774" spans="1:15" x14ac:dyDescent="0.25">
      <c r="A774" s="3" t="str">
        <f>VLOOKUP(B774,'Seed-Summaries'!A:G,7,FALSE)</f>
        <v>Missed</v>
      </c>
      <c r="B774" s="3" t="s">
        <v>896</v>
      </c>
      <c r="C774" s="3" t="s">
        <v>897</v>
      </c>
      <c r="D774" s="3">
        <v>89.47</v>
      </c>
      <c r="E774" s="3">
        <v>55.8</v>
      </c>
      <c r="F774" s="4">
        <v>4.9999999999999998E-8</v>
      </c>
      <c r="G774" s="3">
        <v>160</v>
      </c>
      <c r="H774" s="3">
        <v>197</v>
      </c>
      <c r="I774" s="3" t="s">
        <v>898</v>
      </c>
      <c r="J774" s="3">
        <v>19966</v>
      </c>
      <c r="K774" s="3">
        <v>20079</v>
      </c>
      <c r="L774" s="3" t="s">
        <v>0</v>
      </c>
      <c r="M774" s="3">
        <v>0</v>
      </c>
      <c r="N774" s="3" t="s">
        <v>0</v>
      </c>
      <c r="O774" t="s">
        <v>0</v>
      </c>
    </row>
    <row r="775" spans="1:15" x14ac:dyDescent="0.25">
      <c r="A775" s="3" t="str">
        <f>VLOOKUP(B775,'Seed-Summaries'!A:G,7,FALSE)</f>
        <v>Missed</v>
      </c>
      <c r="B775" s="3" t="s">
        <v>896</v>
      </c>
      <c r="C775" s="3" t="s">
        <v>897</v>
      </c>
      <c r="D775" s="3">
        <v>90.91</v>
      </c>
      <c r="E775" s="3">
        <v>65.5</v>
      </c>
      <c r="F775" s="4">
        <v>3E-11</v>
      </c>
      <c r="G775" s="3">
        <v>199</v>
      </c>
      <c r="H775" s="3">
        <v>231</v>
      </c>
      <c r="I775" s="3" t="s">
        <v>898</v>
      </c>
      <c r="J775" s="3">
        <v>20922</v>
      </c>
      <c r="K775" s="3">
        <v>21020</v>
      </c>
      <c r="L775" s="3" t="s">
        <v>0</v>
      </c>
      <c r="M775" s="3">
        <v>0</v>
      </c>
      <c r="N775" s="3" t="s">
        <v>0</v>
      </c>
      <c r="O775" t="s">
        <v>0</v>
      </c>
    </row>
    <row r="776" spans="1:15" x14ac:dyDescent="0.25">
      <c r="A776" s="3" t="str">
        <f>VLOOKUP(B776,'Seed-Summaries'!A:G,7,FALSE)</f>
        <v>Missed</v>
      </c>
      <c r="B776" s="3" t="s">
        <v>899</v>
      </c>
      <c r="C776" s="3" t="s">
        <v>900</v>
      </c>
      <c r="D776" s="3">
        <v>93.51</v>
      </c>
      <c r="E776" s="3">
        <v>129</v>
      </c>
      <c r="F776" s="4">
        <v>1E-35</v>
      </c>
      <c r="G776" s="3">
        <v>1</v>
      </c>
      <c r="H776" s="3">
        <v>77</v>
      </c>
      <c r="I776" s="3" t="s">
        <v>901</v>
      </c>
      <c r="J776" s="3">
        <v>140498</v>
      </c>
      <c r="K776" s="3">
        <v>140728</v>
      </c>
      <c r="L776" s="3" t="s">
        <v>0</v>
      </c>
      <c r="M776" s="3">
        <v>0</v>
      </c>
      <c r="N776" s="3" t="s">
        <v>0</v>
      </c>
      <c r="O776" t="s">
        <v>0</v>
      </c>
    </row>
    <row r="777" spans="1:15" x14ac:dyDescent="0.25">
      <c r="A777" s="3" t="str">
        <f>VLOOKUP(B777,'Seed-Summaries'!A:G,7,FALSE)</f>
        <v>Fused</v>
      </c>
      <c r="B777" s="3" t="s">
        <v>90</v>
      </c>
      <c r="C777" s="3" t="s">
        <v>91</v>
      </c>
      <c r="D777" s="3">
        <v>34.72</v>
      </c>
      <c r="E777" s="3">
        <v>55.1</v>
      </c>
      <c r="F777" s="4">
        <v>2.9999999999999999E-7</v>
      </c>
      <c r="G777" s="3">
        <v>55</v>
      </c>
      <c r="H777" s="3">
        <v>122</v>
      </c>
      <c r="I777" s="3" t="s">
        <v>902</v>
      </c>
      <c r="J777" s="3">
        <v>72421</v>
      </c>
      <c r="K777" s="3">
        <v>72636</v>
      </c>
      <c r="L777" s="3" t="s">
        <v>903</v>
      </c>
      <c r="M777" s="3">
        <v>9</v>
      </c>
      <c r="N777" s="3" t="s">
        <v>1727</v>
      </c>
      <c r="O777" s="6" t="s">
        <v>1728</v>
      </c>
    </row>
    <row r="778" spans="1:15" x14ac:dyDescent="0.25">
      <c r="A778" s="3" t="str">
        <f>VLOOKUP(B778,'Seed-Summaries'!A:G,7,FALSE)</f>
        <v>Fused</v>
      </c>
      <c r="B778" s="3" t="s">
        <v>90</v>
      </c>
      <c r="C778" s="3" t="s">
        <v>91</v>
      </c>
      <c r="D778" s="3">
        <v>83.33</v>
      </c>
      <c r="E778" s="3">
        <v>77.400000000000006</v>
      </c>
      <c r="F778" s="4">
        <v>2.9999999999999998E-14</v>
      </c>
      <c r="G778" s="3">
        <v>321</v>
      </c>
      <c r="H778" s="3">
        <v>362</v>
      </c>
      <c r="I778" s="3" t="s">
        <v>902</v>
      </c>
      <c r="J778" s="3">
        <v>76968</v>
      </c>
      <c r="K778" s="3">
        <v>77093</v>
      </c>
      <c r="L778" s="3" t="s">
        <v>0</v>
      </c>
      <c r="M778" s="3">
        <v>0</v>
      </c>
      <c r="N778" s="3" t="s">
        <v>0</v>
      </c>
      <c r="O778" t="s">
        <v>0</v>
      </c>
    </row>
    <row r="779" spans="1:15" x14ac:dyDescent="0.25">
      <c r="A779" s="3" t="str">
        <f>VLOOKUP(B779,'Seed-Summaries'!A:G,7,FALSE)</f>
        <v>Missed</v>
      </c>
      <c r="B779" s="3" t="s">
        <v>904</v>
      </c>
      <c r="C779" s="3" t="s">
        <v>905</v>
      </c>
      <c r="D779" s="3">
        <v>68.790000000000006</v>
      </c>
      <c r="E779" s="3">
        <v>198</v>
      </c>
      <c r="F779" s="4">
        <v>4.0000000000000001E-58</v>
      </c>
      <c r="G779" s="3">
        <v>1</v>
      </c>
      <c r="H779" s="3">
        <v>140</v>
      </c>
      <c r="I779" s="3" t="s">
        <v>718</v>
      </c>
      <c r="J779" s="3">
        <v>121764</v>
      </c>
      <c r="K779" s="3">
        <v>122186</v>
      </c>
      <c r="L779" s="3" t="s">
        <v>0</v>
      </c>
      <c r="M779" s="3">
        <v>0</v>
      </c>
      <c r="N779" s="3" t="s">
        <v>0</v>
      </c>
      <c r="O779" t="s">
        <v>0</v>
      </c>
    </row>
    <row r="780" spans="1:15" x14ac:dyDescent="0.25">
      <c r="A780" s="3" t="str">
        <f>VLOOKUP(B780,'Seed-Summaries'!A:G,7,FALSE)</f>
        <v>Ambiguous: 2 contigs &amp; 2 genes</v>
      </c>
      <c r="B780" s="3" t="s">
        <v>906</v>
      </c>
      <c r="C780" s="3" t="s">
        <v>907</v>
      </c>
      <c r="D780" s="3">
        <v>27.05</v>
      </c>
      <c r="E780" s="3">
        <v>85.9</v>
      </c>
      <c r="F780" s="4">
        <v>3.0000000000000001E-17</v>
      </c>
      <c r="G780" s="3">
        <v>17</v>
      </c>
      <c r="H780" s="3">
        <v>221</v>
      </c>
      <c r="I780" s="3" t="s">
        <v>373</v>
      </c>
      <c r="J780" s="3">
        <v>448089</v>
      </c>
      <c r="K780" s="3">
        <v>448670</v>
      </c>
      <c r="L780" s="3" t="s">
        <v>908</v>
      </c>
      <c r="M780" s="3">
        <v>10</v>
      </c>
      <c r="N780" s="3" t="s">
        <v>1729</v>
      </c>
      <c r="O780" s="6" t="s">
        <v>1730</v>
      </c>
    </row>
    <row r="781" spans="1:15" x14ac:dyDescent="0.25">
      <c r="A781" s="3" t="str">
        <f>VLOOKUP(B781,'Seed-Summaries'!A:G,7,FALSE)</f>
        <v>Ambiguous: 2 contigs &amp; 2 genes</v>
      </c>
      <c r="B781" s="3" t="s">
        <v>906</v>
      </c>
      <c r="C781" s="3" t="s">
        <v>907</v>
      </c>
      <c r="D781" s="3">
        <v>78.569999999999993</v>
      </c>
      <c r="E781" s="3">
        <v>220</v>
      </c>
      <c r="F781" s="4">
        <v>2.0000000000000001E-63</v>
      </c>
      <c r="G781" s="3">
        <v>210</v>
      </c>
      <c r="H781" s="3">
        <v>335</v>
      </c>
      <c r="I781" s="3" t="s">
        <v>909</v>
      </c>
      <c r="J781" s="3">
        <v>29560</v>
      </c>
      <c r="K781" s="3">
        <v>29937</v>
      </c>
      <c r="L781" s="3" t="s">
        <v>910</v>
      </c>
      <c r="M781" s="3">
        <v>7</v>
      </c>
      <c r="N781" s="3" t="s">
        <v>1731</v>
      </c>
      <c r="O781" s="6" t="s">
        <v>1732</v>
      </c>
    </row>
    <row r="782" spans="1:15" x14ac:dyDescent="0.25">
      <c r="A782" s="3" t="str">
        <f>VLOOKUP(B782,'Seed-Summaries'!A:G,7,FALSE)</f>
        <v>Part Fused &amp; on 2 contigs</v>
      </c>
      <c r="B782" s="3" t="s">
        <v>93</v>
      </c>
      <c r="C782" s="3" t="s">
        <v>94</v>
      </c>
      <c r="D782" s="3">
        <v>73.39</v>
      </c>
      <c r="E782" s="3">
        <v>549</v>
      </c>
      <c r="F782" s="4">
        <v>2E-165</v>
      </c>
      <c r="G782" s="3">
        <v>12</v>
      </c>
      <c r="H782" s="3">
        <v>345</v>
      </c>
      <c r="I782" s="3" t="s">
        <v>911</v>
      </c>
      <c r="J782" s="3">
        <v>15992</v>
      </c>
      <c r="K782" s="3">
        <v>17095</v>
      </c>
      <c r="L782" s="3" t="s">
        <v>0</v>
      </c>
      <c r="M782" s="3">
        <v>0</v>
      </c>
      <c r="N782" s="3" t="s">
        <v>0</v>
      </c>
      <c r="O782" t="s">
        <v>0</v>
      </c>
    </row>
    <row r="783" spans="1:15" x14ac:dyDescent="0.25">
      <c r="A783" s="3" t="str">
        <f>VLOOKUP(B783,'Seed-Summaries'!A:G,7,FALSE)</f>
        <v>Part Fused &amp; on 2 contigs</v>
      </c>
      <c r="B783" s="3" t="s">
        <v>93</v>
      </c>
      <c r="C783" s="3" t="s">
        <v>94</v>
      </c>
      <c r="D783" s="3">
        <v>88.46</v>
      </c>
      <c r="E783" s="3">
        <v>100</v>
      </c>
      <c r="F783" s="4">
        <v>4.9999999999999999E-20</v>
      </c>
      <c r="G783" s="3">
        <v>330</v>
      </c>
      <c r="H783" s="3">
        <v>381</v>
      </c>
      <c r="I783" s="3" t="s">
        <v>911</v>
      </c>
      <c r="J783" s="3">
        <v>17209</v>
      </c>
      <c r="K783" s="3">
        <v>17364</v>
      </c>
      <c r="L783" s="3" t="s">
        <v>0</v>
      </c>
      <c r="M783" s="3">
        <v>0</v>
      </c>
      <c r="N783" s="3" t="s">
        <v>0</v>
      </c>
      <c r="O783" t="s">
        <v>0</v>
      </c>
    </row>
    <row r="784" spans="1:15" x14ac:dyDescent="0.25">
      <c r="A784" s="3" t="str">
        <f>VLOOKUP(B784,'Seed-Summaries'!A:G,7,FALSE)</f>
        <v>Part Fused &amp; on 2 contigs</v>
      </c>
      <c r="B784" s="3" t="s">
        <v>93</v>
      </c>
      <c r="C784" s="3" t="s">
        <v>94</v>
      </c>
      <c r="D784" s="3">
        <v>100</v>
      </c>
      <c r="E784" s="3">
        <v>93.6</v>
      </c>
      <c r="F784" s="4">
        <v>5.9999999999999997E-18</v>
      </c>
      <c r="G784" s="3">
        <v>375</v>
      </c>
      <c r="H784" s="3">
        <v>417</v>
      </c>
      <c r="I784" s="3" t="s">
        <v>911</v>
      </c>
      <c r="J784" s="3">
        <v>18085</v>
      </c>
      <c r="K784" s="3">
        <v>18213</v>
      </c>
      <c r="L784" s="3" t="s">
        <v>0</v>
      </c>
      <c r="M784" s="3">
        <v>0</v>
      </c>
      <c r="N784" s="3" t="s">
        <v>0</v>
      </c>
      <c r="O784" t="s">
        <v>0</v>
      </c>
    </row>
    <row r="785" spans="1:15" x14ac:dyDescent="0.25">
      <c r="A785" s="3" t="str">
        <f>VLOOKUP(B785,'Seed-Summaries'!A:G,7,FALSE)</f>
        <v>Part Fused &amp; on 2 contigs</v>
      </c>
      <c r="B785" s="3" t="s">
        <v>93</v>
      </c>
      <c r="C785" s="3" t="s">
        <v>94</v>
      </c>
      <c r="D785" s="3">
        <v>96.43</v>
      </c>
      <c r="E785" s="3">
        <v>120</v>
      </c>
      <c r="F785" s="4">
        <v>5.0000000000000002E-26</v>
      </c>
      <c r="G785" s="3">
        <v>418</v>
      </c>
      <c r="H785" s="3">
        <v>473</v>
      </c>
      <c r="I785" s="3" t="s">
        <v>911</v>
      </c>
      <c r="J785" s="3">
        <v>18513</v>
      </c>
      <c r="K785" s="3">
        <v>18680</v>
      </c>
      <c r="L785" s="3" t="s">
        <v>0</v>
      </c>
      <c r="M785" s="3">
        <v>0</v>
      </c>
      <c r="N785" s="3" t="s">
        <v>0</v>
      </c>
      <c r="O785" t="s">
        <v>0</v>
      </c>
    </row>
    <row r="786" spans="1:15" x14ac:dyDescent="0.25">
      <c r="A786" s="3" t="str">
        <f>VLOOKUP(B786,'Seed-Summaries'!A:G,7,FALSE)</f>
        <v>Part Fused &amp; on 2 contigs</v>
      </c>
      <c r="B786" s="3" t="s">
        <v>93</v>
      </c>
      <c r="C786" s="3" t="s">
        <v>94</v>
      </c>
      <c r="D786" s="3">
        <v>96.49</v>
      </c>
      <c r="E786" s="3">
        <v>83.2</v>
      </c>
      <c r="F786" s="4">
        <v>8.0000000000000006E-15</v>
      </c>
      <c r="G786" s="3">
        <v>472</v>
      </c>
      <c r="H786" s="3">
        <v>528</v>
      </c>
      <c r="I786" s="3" t="s">
        <v>911</v>
      </c>
      <c r="J786" s="3">
        <v>19093</v>
      </c>
      <c r="K786" s="3">
        <v>19263</v>
      </c>
      <c r="L786" s="3" t="s">
        <v>0</v>
      </c>
      <c r="M786" s="3">
        <v>0</v>
      </c>
      <c r="N786" s="3" t="s">
        <v>0</v>
      </c>
      <c r="O786" t="s">
        <v>0</v>
      </c>
    </row>
    <row r="787" spans="1:15" x14ac:dyDescent="0.25">
      <c r="A787" s="3" t="str">
        <f>VLOOKUP(B787,'Seed-Summaries'!A:G,7,FALSE)</f>
        <v>Part Fused &amp; on 2 contigs</v>
      </c>
      <c r="B787" s="3" t="s">
        <v>93</v>
      </c>
      <c r="C787" s="3" t="s">
        <v>94</v>
      </c>
      <c r="D787" s="3">
        <v>96.49</v>
      </c>
      <c r="E787" s="3">
        <v>121</v>
      </c>
      <c r="F787" s="4">
        <v>2.0000000000000001E-26</v>
      </c>
      <c r="G787" s="3">
        <v>528</v>
      </c>
      <c r="H787" s="3">
        <v>584</v>
      </c>
      <c r="I787" s="3" t="s">
        <v>911</v>
      </c>
      <c r="J787" s="3">
        <v>19448</v>
      </c>
      <c r="K787" s="3">
        <v>19618</v>
      </c>
      <c r="L787" s="3" t="s">
        <v>0</v>
      </c>
      <c r="M787" s="3">
        <v>0</v>
      </c>
      <c r="N787" s="3" t="s">
        <v>0</v>
      </c>
      <c r="O787" t="s">
        <v>0</v>
      </c>
    </row>
    <row r="788" spans="1:15" x14ac:dyDescent="0.25">
      <c r="A788" s="3" t="str">
        <f>VLOOKUP(B788,'Seed-Summaries'!A:G,7,FALSE)</f>
        <v>Part Fused &amp; on 2 contigs</v>
      </c>
      <c r="B788" s="3" t="s">
        <v>93</v>
      </c>
      <c r="C788" s="3" t="s">
        <v>94</v>
      </c>
      <c r="D788" s="3">
        <v>89.86</v>
      </c>
      <c r="E788" s="3">
        <v>141</v>
      </c>
      <c r="F788" s="4">
        <v>1.0000000000000001E-32</v>
      </c>
      <c r="G788" s="3">
        <v>585</v>
      </c>
      <c r="H788" s="3">
        <v>653</v>
      </c>
      <c r="I788" s="3" t="s">
        <v>911</v>
      </c>
      <c r="J788" s="3">
        <v>19914</v>
      </c>
      <c r="K788" s="3">
        <v>20120</v>
      </c>
      <c r="L788" s="3" t="s">
        <v>0</v>
      </c>
      <c r="M788" s="3">
        <v>0</v>
      </c>
      <c r="N788" s="3" t="s">
        <v>0</v>
      </c>
      <c r="O788" t="s">
        <v>0</v>
      </c>
    </row>
    <row r="789" spans="1:15" x14ac:dyDescent="0.25">
      <c r="A789" s="3" t="str">
        <f>VLOOKUP(B789,'Seed-Summaries'!A:G,7,FALSE)</f>
        <v>Part Fused &amp; on 2 contigs</v>
      </c>
      <c r="B789" s="3" t="s">
        <v>93</v>
      </c>
      <c r="C789" s="3" t="s">
        <v>94</v>
      </c>
      <c r="D789" s="3">
        <v>46.51</v>
      </c>
      <c r="E789" s="3">
        <v>51.6</v>
      </c>
      <c r="F789" s="4">
        <v>3.0000000000000001E-5</v>
      </c>
      <c r="G789" s="3">
        <v>652</v>
      </c>
      <c r="H789" s="3">
        <v>694</v>
      </c>
      <c r="I789" s="3" t="s">
        <v>912</v>
      </c>
      <c r="J789" s="3">
        <v>126601</v>
      </c>
      <c r="K789" s="3">
        <v>126729</v>
      </c>
      <c r="L789" s="3" t="s">
        <v>913</v>
      </c>
      <c r="M789" s="3">
        <v>18</v>
      </c>
      <c r="N789" s="3" t="s">
        <v>1733</v>
      </c>
      <c r="O789" s="6" t="s">
        <v>1734</v>
      </c>
    </row>
    <row r="790" spans="1:15" x14ac:dyDescent="0.25">
      <c r="A790" s="3" t="str">
        <f>VLOOKUP(B790,'Seed-Summaries'!A:G,7,FALSE)</f>
        <v>Part Fused &amp; on 2 contigs</v>
      </c>
      <c r="B790" s="3" t="s">
        <v>93</v>
      </c>
      <c r="C790" s="3" t="s">
        <v>94</v>
      </c>
      <c r="D790" s="3">
        <v>93.02</v>
      </c>
      <c r="E790" s="3">
        <v>86.3</v>
      </c>
      <c r="F790" s="4">
        <v>1.0000000000000001E-15</v>
      </c>
      <c r="G790" s="3">
        <v>710</v>
      </c>
      <c r="H790" s="3">
        <v>752</v>
      </c>
      <c r="I790" s="3" t="s">
        <v>911</v>
      </c>
      <c r="J790" s="3">
        <v>23789</v>
      </c>
      <c r="K790" s="3">
        <v>23917</v>
      </c>
      <c r="L790" s="3" t="s">
        <v>0</v>
      </c>
      <c r="M790" s="3">
        <v>0</v>
      </c>
      <c r="N790" s="3" t="s">
        <v>0</v>
      </c>
      <c r="O790" t="s">
        <v>0</v>
      </c>
    </row>
    <row r="791" spans="1:15" x14ac:dyDescent="0.25">
      <c r="A791" s="3" t="str">
        <f>VLOOKUP(B791,'Seed-Summaries'!A:G,7,FALSE)</f>
        <v>Part Fused &amp; on 2 contigs</v>
      </c>
      <c r="B791" s="3" t="s">
        <v>93</v>
      </c>
      <c r="C791" s="3" t="s">
        <v>94</v>
      </c>
      <c r="D791" s="3">
        <v>70.73</v>
      </c>
      <c r="E791" s="3">
        <v>49.7</v>
      </c>
      <c r="F791" s="4">
        <v>1E-4</v>
      </c>
      <c r="G791" s="3">
        <v>752</v>
      </c>
      <c r="H791" s="3">
        <v>792</v>
      </c>
      <c r="I791" s="3" t="s">
        <v>911</v>
      </c>
      <c r="J791" s="3">
        <v>24358</v>
      </c>
      <c r="K791" s="3">
        <v>24471</v>
      </c>
      <c r="L791" s="3" t="s">
        <v>0</v>
      </c>
      <c r="M791" s="3">
        <v>0</v>
      </c>
      <c r="N791" s="3" t="s">
        <v>0</v>
      </c>
      <c r="O791" t="s">
        <v>0</v>
      </c>
    </row>
    <row r="792" spans="1:15" x14ac:dyDescent="0.25">
      <c r="A792" s="3" t="str">
        <f>VLOOKUP(B792,'Seed-Summaries'!A:G,7,FALSE)</f>
        <v>Part Fused &amp; on 2 contigs</v>
      </c>
      <c r="B792" s="3" t="s">
        <v>93</v>
      </c>
      <c r="C792" s="3" t="s">
        <v>94</v>
      </c>
      <c r="D792" s="3">
        <v>55.98</v>
      </c>
      <c r="E792" s="3">
        <v>416</v>
      </c>
      <c r="F792" s="4">
        <v>3.9999999999999999E-120</v>
      </c>
      <c r="G792" s="3">
        <v>833</v>
      </c>
      <c r="H792" s="3">
        <v>1246</v>
      </c>
      <c r="I792" s="3" t="s">
        <v>911</v>
      </c>
      <c r="J792" s="3">
        <v>24852</v>
      </c>
      <c r="K792" s="3">
        <v>26069</v>
      </c>
      <c r="L792" s="3" t="s">
        <v>0</v>
      </c>
      <c r="M792" s="3">
        <v>0</v>
      </c>
      <c r="N792" s="3" t="s">
        <v>0</v>
      </c>
      <c r="O792" t="s">
        <v>0</v>
      </c>
    </row>
    <row r="793" spans="1:15" x14ac:dyDescent="0.25">
      <c r="A793" s="3" t="str">
        <f>VLOOKUP(B793,'Seed-Summaries'!A:G,7,FALSE)</f>
        <v>Less than 20% of seed found</v>
      </c>
      <c r="B793" s="3" t="s">
        <v>914</v>
      </c>
      <c r="C793" s="3" t="s">
        <v>915</v>
      </c>
      <c r="D793" s="3">
        <v>43.48</v>
      </c>
      <c r="E793" s="3">
        <v>53.5</v>
      </c>
      <c r="F793" s="4">
        <v>5.9999999999999997E-7</v>
      </c>
      <c r="G793" s="3">
        <v>151</v>
      </c>
      <c r="H793" s="3">
        <v>196</v>
      </c>
      <c r="I793" s="3" t="s">
        <v>916</v>
      </c>
      <c r="J793" s="3">
        <v>71918</v>
      </c>
      <c r="K793" s="3">
        <v>72055</v>
      </c>
      <c r="L793" s="3" t="s">
        <v>917</v>
      </c>
      <c r="M793" s="3">
        <v>11</v>
      </c>
      <c r="N793" s="3" t="s">
        <v>1735</v>
      </c>
      <c r="O793" s="6" t="s">
        <v>1736</v>
      </c>
    </row>
    <row r="794" spans="1:15" x14ac:dyDescent="0.25">
      <c r="A794" s="3" t="str">
        <f>VLOOKUP(B794,'Seed-Summaries'!A:G,7,FALSE)</f>
        <v>Fused</v>
      </c>
      <c r="B794" s="3" t="s">
        <v>918</v>
      </c>
      <c r="C794" s="3" t="s">
        <v>919</v>
      </c>
      <c r="D794" s="3">
        <v>45.03</v>
      </c>
      <c r="E794" s="3">
        <v>136</v>
      </c>
      <c r="F794" s="4">
        <v>6.9999999999999995E-51</v>
      </c>
      <c r="G794" s="3">
        <v>4</v>
      </c>
      <c r="H794" s="3">
        <v>121</v>
      </c>
      <c r="I794" s="3" t="s">
        <v>572</v>
      </c>
      <c r="J794" s="3">
        <v>146310</v>
      </c>
      <c r="K794" s="3">
        <v>146762</v>
      </c>
      <c r="L794" s="3" t="s">
        <v>920</v>
      </c>
      <c r="M794" s="3">
        <v>24</v>
      </c>
      <c r="N794" s="3" t="s">
        <v>1737</v>
      </c>
      <c r="O794" s="6" t="s">
        <v>1738</v>
      </c>
    </row>
    <row r="795" spans="1:15" x14ac:dyDescent="0.25">
      <c r="A795" s="3" t="str">
        <f>VLOOKUP(B795,'Seed-Summaries'!A:G,7,FALSE)</f>
        <v>Fused</v>
      </c>
      <c r="B795" s="3" t="s">
        <v>918</v>
      </c>
      <c r="C795" s="3" t="s">
        <v>919</v>
      </c>
      <c r="D795" s="3">
        <v>77.36</v>
      </c>
      <c r="E795" s="3">
        <v>85.5</v>
      </c>
      <c r="F795" s="4">
        <v>6.9999999999999995E-51</v>
      </c>
      <c r="G795" s="3">
        <v>113</v>
      </c>
      <c r="H795" s="3">
        <v>164</v>
      </c>
      <c r="I795" s="3" t="s">
        <v>572</v>
      </c>
      <c r="J795" s="3">
        <v>146147</v>
      </c>
      <c r="K795" s="3">
        <v>146305</v>
      </c>
      <c r="L795" s="3" t="s">
        <v>920</v>
      </c>
      <c r="M795" s="3">
        <v>24</v>
      </c>
      <c r="N795" s="3" t="s">
        <v>1737</v>
      </c>
      <c r="O795" s="6" t="s">
        <v>1738</v>
      </c>
    </row>
    <row r="796" spans="1:15" x14ac:dyDescent="0.25">
      <c r="A796" s="3" t="str">
        <f>VLOOKUP(B796,'Seed-Summaries'!A:G,7,FALSE)</f>
        <v>Fused</v>
      </c>
      <c r="B796" s="3" t="s">
        <v>918</v>
      </c>
      <c r="C796" s="3" t="s">
        <v>919</v>
      </c>
      <c r="D796" s="3">
        <v>60.67</v>
      </c>
      <c r="E796" s="3">
        <v>117</v>
      </c>
      <c r="F796" s="4">
        <v>9.9999999999999997E-29</v>
      </c>
      <c r="G796" s="3">
        <v>160</v>
      </c>
      <c r="H796" s="3">
        <v>248</v>
      </c>
      <c r="I796" s="3" t="s">
        <v>572</v>
      </c>
      <c r="J796" s="3">
        <v>145160</v>
      </c>
      <c r="K796" s="3">
        <v>145426</v>
      </c>
      <c r="L796" s="3" t="s">
        <v>920</v>
      </c>
      <c r="M796" s="3">
        <v>24</v>
      </c>
      <c r="N796" s="3" t="s">
        <v>1737</v>
      </c>
      <c r="O796" s="6" t="s">
        <v>1738</v>
      </c>
    </row>
    <row r="797" spans="1:15" x14ac:dyDescent="0.25">
      <c r="A797" s="3" t="str">
        <f>VLOOKUP(B797,'Seed-Summaries'!A:G,7,FALSE)</f>
        <v>Homologous</v>
      </c>
      <c r="B797" s="3" t="s">
        <v>921</v>
      </c>
      <c r="C797" s="3" t="s">
        <v>922</v>
      </c>
      <c r="D797" s="3">
        <v>38.46</v>
      </c>
      <c r="E797" s="3">
        <v>72.8</v>
      </c>
      <c r="F797" s="4">
        <v>2.0000000000000001E-13</v>
      </c>
      <c r="G797" s="3">
        <v>79</v>
      </c>
      <c r="H797" s="3">
        <v>188</v>
      </c>
      <c r="I797" s="3" t="s">
        <v>923</v>
      </c>
      <c r="J797" s="3">
        <v>41168</v>
      </c>
      <c r="K797" s="3">
        <v>41518</v>
      </c>
      <c r="L797" s="3" t="s">
        <v>924</v>
      </c>
      <c r="M797" s="3">
        <v>1</v>
      </c>
      <c r="N797" s="3" t="s">
        <v>1739</v>
      </c>
      <c r="O797" s="6" t="s">
        <v>1740</v>
      </c>
    </row>
    <row r="798" spans="1:15" x14ac:dyDescent="0.25">
      <c r="A798" s="3" t="str">
        <f>VLOOKUP(B798,'Seed-Summaries'!A:G,7,FALSE)</f>
        <v>Missed</v>
      </c>
      <c r="B798" s="3" t="s">
        <v>925</v>
      </c>
      <c r="C798" s="3" t="s">
        <v>926</v>
      </c>
      <c r="D798" s="3">
        <v>98.11</v>
      </c>
      <c r="E798" s="3">
        <v>56.6</v>
      </c>
      <c r="F798" s="4">
        <v>1.0000000000000001E-9</v>
      </c>
      <c r="G798" s="3">
        <v>53</v>
      </c>
      <c r="H798" s="3">
        <v>105</v>
      </c>
      <c r="I798" s="3" t="s">
        <v>258</v>
      </c>
      <c r="J798" s="3">
        <v>913000</v>
      </c>
      <c r="K798" s="3">
        <v>913158</v>
      </c>
      <c r="L798" s="3" t="s">
        <v>0</v>
      </c>
      <c r="M798" s="3">
        <v>0</v>
      </c>
      <c r="N798" s="3" t="s">
        <v>0</v>
      </c>
      <c r="O798" t="s">
        <v>0</v>
      </c>
    </row>
    <row r="799" spans="1:15" x14ac:dyDescent="0.25">
      <c r="A799" s="3" t="str">
        <f>VLOOKUP(B799,'Seed-Summaries'!A:G,7,FALSE)</f>
        <v>Fused</v>
      </c>
      <c r="B799" s="3" t="s">
        <v>95</v>
      </c>
      <c r="C799" s="3" t="s">
        <v>96</v>
      </c>
      <c r="D799" s="3">
        <v>100</v>
      </c>
      <c r="E799" s="3">
        <v>107</v>
      </c>
      <c r="F799" s="4">
        <v>2.0000000000000001E-27</v>
      </c>
      <c r="G799" s="3">
        <v>2</v>
      </c>
      <c r="H799" s="3">
        <v>55</v>
      </c>
      <c r="I799" s="3" t="s">
        <v>927</v>
      </c>
      <c r="J799" s="3">
        <v>178766</v>
      </c>
      <c r="K799" s="3">
        <v>178927</v>
      </c>
      <c r="L799" s="3" t="s">
        <v>928</v>
      </c>
      <c r="M799" s="3">
        <v>6</v>
      </c>
      <c r="N799" s="3" t="s">
        <v>97</v>
      </c>
      <c r="O799" s="6" t="s">
        <v>1741</v>
      </c>
    </row>
    <row r="800" spans="1:15" x14ac:dyDescent="0.25">
      <c r="A800" s="3" t="str">
        <f>VLOOKUP(B800,'Seed-Summaries'!A:G,7,FALSE)</f>
        <v>Fused</v>
      </c>
      <c r="B800" s="3" t="s">
        <v>95</v>
      </c>
      <c r="C800" s="3" t="s">
        <v>96</v>
      </c>
      <c r="D800" s="3">
        <v>97.14</v>
      </c>
      <c r="E800" s="3">
        <v>142</v>
      </c>
      <c r="F800" s="4">
        <v>9.9999999999999993E-40</v>
      </c>
      <c r="G800" s="3">
        <v>54</v>
      </c>
      <c r="H800" s="3">
        <v>123</v>
      </c>
      <c r="I800" s="3" t="s">
        <v>927</v>
      </c>
      <c r="J800" s="3">
        <v>176786</v>
      </c>
      <c r="K800" s="3">
        <v>176995</v>
      </c>
      <c r="L800" s="3" t="s">
        <v>928</v>
      </c>
      <c r="M800" s="3">
        <v>6</v>
      </c>
      <c r="N800" s="3" t="s">
        <v>97</v>
      </c>
      <c r="O800" s="6" t="s">
        <v>1741</v>
      </c>
    </row>
    <row r="801" spans="1:15" x14ac:dyDescent="0.25">
      <c r="A801" s="3" t="str">
        <f>VLOOKUP(B801,'Seed-Summaries'!A:G,7,FALSE)</f>
        <v>Missed &amp; split on 2 contigs</v>
      </c>
      <c r="B801" s="3" t="s">
        <v>929</v>
      </c>
      <c r="C801" s="3" t="s">
        <v>930</v>
      </c>
      <c r="D801" s="3">
        <v>83.33</v>
      </c>
      <c r="E801" s="3">
        <v>79.7</v>
      </c>
      <c r="F801" s="4">
        <v>2.0000000000000001E-18</v>
      </c>
      <c r="G801" s="3">
        <v>1</v>
      </c>
      <c r="H801" s="3">
        <v>42</v>
      </c>
      <c r="I801" s="3" t="s">
        <v>931</v>
      </c>
      <c r="J801" s="3">
        <v>78881</v>
      </c>
      <c r="K801" s="3">
        <v>79006</v>
      </c>
      <c r="L801" s="3" t="s">
        <v>0</v>
      </c>
      <c r="M801" s="3">
        <v>0</v>
      </c>
      <c r="N801" s="3" t="s">
        <v>0</v>
      </c>
      <c r="O801" t="s">
        <v>0</v>
      </c>
    </row>
    <row r="802" spans="1:15" x14ac:dyDescent="0.25">
      <c r="A802" s="3" t="str">
        <f>VLOOKUP(B802,'Seed-Summaries'!A:G,7,FALSE)</f>
        <v>Missed &amp; split on 2 contigs</v>
      </c>
      <c r="B802" s="3" t="s">
        <v>929</v>
      </c>
      <c r="C802" s="3" t="s">
        <v>930</v>
      </c>
      <c r="D802" s="3">
        <v>66.67</v>
      </c>
      <c r="E802" s="3">
        <v>48.9</v>
      </c>
      <c r="F802" s="4">
        <v>9.9999999999999995E-8</v>
      </c>
      <c r="G802" s="3">
        <v>34</v>
      </c>
      <c r="H802" s="3">
        <v>63</v>
      </c>
      <c r="I802" s="3" t="s">
        <v>358</v>
      </c>
      <c r="J802" s="3">
        <v>429800</v>
      </c>
      <c r="K802" s="3">
        <v>429889</v>
      </c>
      <c r="L802" s="3" t="s">
        <v>0</v>
      </c>
      <c r="M802" s="3">
        <v>0</v>
      </c>
      <c r="N802" s="3" t="s">
        <v>0</v>
      </c>
      <c r="O802" t="s">
        <v>0</v>
      </c>
    </row>
    <row r="803" spans="1:15" x14ac:dyDescent="0.25">
      <c r="A803" s="3" t="str">
        <f>VLOOKUP(B803,'Seed-Summaries'!A:G,7,FALSE)</f>
        <v>Part Homologous &amp; on 3 contigs</v>
      </c>
      <c r="B803" s="3" t="s">
        <v>932</v>
      </c>
      <c r="C803" s="3" t="s">
        <v>933</v>
      </c>
      <c r="D803" s="3">
        <v>96.49</v>
      </c>
      <c r="E803" s="3">
        <v>120</v>
      </c>
      <c r="F803" s="4">
        <v>2.0000000000000001E-26</v>
      </c>
      <c r="G803" s="3">
        <v>19</v>
      </c>
      <c r="H803" s="3">
        <v>75</v>
      </c>
      <c r="I803" s="3" t="s">
        <v>934</v>
      </c>
      <c r="J803" s="3">
        <v>527699</v>
      </c>
      <c r="K803" s="3">
        <v>527869</v>
      </c>
      <c r="L803" s="3" t="s">
        <v>0</v>
      </c>
      <c r="M803" s="3">
        <v>0</v>
      </c>
      <c r="N803" s="3" t="s">
        <v>0</v>
      </c>
      <c r="O803" t="s">
        <v>0</v>
      </c>
    </row>
    <row r="804" spans="1:15" x14ac:dyDescent="0.25">
      <c r="A804" s="3" t="str">
        <f>VLOOKUP(B804,'Seed-Summaries'!A:G,7,FALSE)</f>
        <v>Part Homologous &amp; on 3 contigs</v>
      </c>
      <c r="B804" s="3" t="s">
        <v>932</v>
      </c>
      <c r="C804" s="3" t="s">
        <v>933</v>
      </c>
      <c r="D804" s="3">
        <v>95.88</v>
      </c>
      <c r="E804" s="3">
        <v>202</v>
      </c>
      <c r="F804" s="4">
        <v>5E-53</v>
      </c>
      <c r="G804" s="3">
        <v>74</v>
      </c>
      <c r="H804" s="3">
        <v>170</v>
      </c>
      <c r="I804" s="3" t="s">
        <v>934</v>
      </c>
      <c r="J804" s="3">
        <v>528570</v>
      </c>
      <c r="K804" s="3">
        <v>528860</v>
      </c>
      <c r="L804" s="3" t="s">
        <v>0</v>
      </c>
      <c r="M804" s="3">
        <v>0</v>
      </c>
      <c r="N804" s="3" t="s">
        <v>0</v>
      </c>
      <c r="O804" t="s">
        <v>0</v>
      </c>
    </row>
    <row r="805" spans="1:15" x14ac:dyDescent="0.25">
      <c r="A805" s="3" t="str">
        <f>VLOOKUP(B805,'Seed-Summaries'!A:G,7,FALSE)</f>
        <v>Part Homologous &amp; on 3 contigs</v>
      </c>
      <c r="B805" s="3" t="s">
        <v>932</v>
      </c>
      <c r="C805" s="3" t="s">
        <v>933</v>
      </c>
      <c r="D805" s="3">
        <v>97.14</v>
      </c>
      <c r="E805" s="3">
        <v>144</v>
      </c>
      <c r="F805" s="4">
        <v>3E-34</v>
      </c>
      <c r="G805" s="3">
        <v>168</v>
      </c>
      <c r="H805" s="3">
        <v>237</v>
      </c>
      <c r="I805" s="3" t="s">
        <v>934</v>
      </c>
      <c r="J805" s="3">
        <v>530136</v>
      </c>
      <c r="K805" s="3">
        <v>530345</v>
      </c>
      <c r="L805" s="3" t="s">
        <v>0</v>
      </c>
      <c r="M805" s="3">
        <v>0</v>
      </c>
      <c r="N805" s="3" t="s">
        <v>0</v>
      </c>
      <c r="O805" t="s">
        <v>0</v>
      </c>
    </row>
    <row r="806" spans="1:15" x14ac:dyDescent="0.25">
      <c r="A806" s="3" t="str">
        <f>VLOOKUP(B806,'Seed-Summaries'!A:G,7,FALSE)</f>
        <v>Part Homologous &amp; on 3 contigs</v>
      </c>
      <c r="B806" s="3" t="s">
        <v>932</v>
      </c>
      <c r="C806" s="3" t="s">
        <v>933</v>
      </c>
      <c r="D806" s="3">
        <v>89.58</v>
      </c>
      <c r="E806" s="3">
        <v>89.7</v>
      </c>
      <c r="F806" s="4">
        <v>4.0000000000000003E-17</v>
      </c>
      <c r="G806" s="3">
        <v>232</v>
      </c>
      <c r="H806" s="3">
        <v>279</v>
      </c>
      <c r="I806" s="3" t="s">
        <v>934</v>
      </c>
      <c r="J806" s="3">
        <v>531123</v>
      </c>
      <c r="K806" s="3">
        <v>531260</v>
      </c>
      <c r="L806" s="3" t="s">
        <v>0</v>
      </c>
      <c r="M806" s="3">
        <v>0</v>
      </c>
      <c r="N806" s="3" t="s">
        <v>0</v>
      </c>
      <c r="O806" t="s">
        <v>0</v>
      </c>
    </row>
    <row r="807" spans="1:15" x14ac:dyDescent="0.25">
      <c r="A807" s="3" t="str">
        <f>VLOOKUP(B807,'Seed-Summaries'!A:G,7,FALSE)</f>
        <v>Part Homologous &amp; on 3 contigs</v>
      </c>
      <c r="B807" s="3" t="s">
        <v>932</v>
      </c>
      <c r="C807" s="3" t="s">
        <v>933</v>
      </c>
      <c r="D807" s="3">
        <v>68.06</v>
      </c>
      <c r="E807" s="3">
        <v>95.9</v>
      </c>
      <c r="F807" s="4">
        <v>3.9999999999999999E-19</v>
      </c>
      <c r="G807" s="3">
        <v>281</v>
      </c>
      <c r="H807" s="3">
        <v>347</v>
      </c>
      <c r="I807" s="3" t="s">
        <v>934</v>
      </c>
      <c r="J807" s="3">
        <v>535414</v>
      </c>
      <c r="K807" s="3">
        <v>535629</v>
      </c>
      <c r="L807" s="3" t="s">
        <v>0</v>
      </c>
      <c r="M807" s="3">
        <v>0</v>
      </c>
      <c r="N807" s="3" t="s">
        <v>0</v>
      </c>
      <c r="O807" t="s">
        <v>0</v>
      </c>
    </row>
    <row r="808" spans="1:15" x14ac:dyDescent="0.25">
      <c r="A808" s="3" t="str">
        <f>VLOOKUP(B808,'Seed-Summaries'!A:G,7,FALSE)</f>
        <v>Part Homologous &amp; on 3 contigs</v>
      </c>
      <c r="B808" s="3" t="s">
        <v>932</v>
      </c>
      <c r="C808" s="3" t="s">
        <v>933</v>
      </c>
      <c r="D808" s="3">
        <v>90.91</v>
      </c>
      <c r="E808" s="3">
        <v>141</v>
      </c>
      <c r="F808" s="4">
        <v>3.0000000000000002E-33</v>
      </c>
      <c r="G808" s="3">
        <v>368</v>
      </c>
      <c r="H808" s="3">
        <v>444</v>
      </c>
      <c r="I808" s="3" t="s">
        <v>935</v>
      </c>
      <c r="J808" s="3">
        <v>4893</v>
      </c>
      <c r="K808" s="3">
        <v>5123</v>
      </c>
      <c r="L808" s="3" t="s">
        <v>0</v>
      </c>
      <c r="M808" s="3">
        <v>0</v>
      </c>
      <c r="N808" s="3" t="s">
        <v>0</v>
      </c>
      <c r="O808" t="s">
        <v>0</v>
      </c>
    </row>
    <row r="809" spans="1:15" x14ac:dyDescent="0.25">
      <c r="A809" s="3" t="str">
        <f>VLOOKUP(B809,'Seed-Summaries'!A:G,7,FALSE)</f>
        <v>Part Homologous &amp; on 3 contigs</v>
      </c>
      <c r="B809" s="3" t="s">
        <v>932</v>
      </c>
      <c r="C809" s="3" t="s">
        <v>933</v>
      </c>
      <c r="D809" s="3">
        <v>98.04</v>
      </c>
      <c r="E809" s="3">
        <v>104</v>
      </c>
      <c r="F809" s="4">
        <v>9.9999999999999991E-22</v>
      </c>
      <c r="G809" s="3">
        <v>436</v>
      </c>
      <c r="H809" s="3">
        <v>486</v>
      </c>
      <c r="I809" s="3" t="s">
        <v>935</v>
      </c>
      <c r="J809" s="3">
        <v>6894</v>
      </c>
      <c r="K809" s="3">
        <v>7046</v>
      </c>
      <c r="L809" s="3" t="s">
        <v>0</v>
      </c>
      <c r="M809" s="3">
        <v>0</v>
      </c>
      <c r="N809" s="3" t="s">
        <v>0</v>
      </c>
      <c r="O809" t="s">
        <v>0</v>
      </c>
    </row>
    <row r="810" spans="1:15" x14ac:dyDescent="0.25">
      <c r="A810" s="3" t="str">
        <f>VLOOKUP(B810,'Seed-Summaries'!A:G,7,FALSE)</f>
        <v>Part Homologous &amp; on 3 contigs</v>
      </c>
      <c r="B810" s="3" t="s">
        <v>932</v>
      </c>
      <c r="C810" s="3" t="s">
        <v>933</v>
      </c>
      <c r="D810" s="3">
        <v>60</v>
      </c>
      <c r="E810" s="3">
        <v>50.1</v>
      </c>
      <c r="F810" s="4">
        <v>2.9999999999999999E-21</v>
      </c>
      <c r="G810" s="3">
        <v>483</v>
      </c>
      <c r="H810" s="3">
        <v>521</v>
      </c>
      <c r="I810" s="3" t="s">
        <v>936</v>
      </c>
      <c r="J810" s="3">
        <v>72800</v>
      </c>
      <c r="K810" s="3">
        <v>72919</v>
      </c>
      <c r="L810" s="3" t="s">
        <v>937</v>
      </c>
      <c r="M810" s="3">
        <v>17</v>
      </c>
      <c r="N810" s="3" t="s">
        <v>1742</v>
      </c>
      <c r="O810" s="6" t="s">
        <v>1743</v>
      </c>
    </row>
    <row r="811" spans="1:15" x14ac:dyDescent="0.25">
      <c r="A811" s="3" t="str">
        <f>VLOOKUP(B811,'Seed-Summaries'!A:G,7,FALSE)</f>
        <v>Part Homologous &amp; on 3 contigs</v>
      </c>
      <c r="B811" s="3" t="s">
        <v>932</v>
      </c>
      <c r="C811" s="3" t="s">
        <v>933</v>
      </c>
      <c r="D811" s="3">
        <v>98.7</v>
      </c>
      <c r="E811" s="3">
        <v>159</v>
      </c>
      <c r="F811" s="4">
        <v>6.0000000000000006E-39</v>
      </c>
      <c r="G811" s="3">
        <v>530</v>
      </c>
      <c r="H811" s="3">
        <v>606</v>
      </c>
      <c r="I811" s="3" t="s">
        <v>935</v>
      </c>
      <c r="J811" s="3">
        <v>9612</v>
      </c>
      <c r="K811" s="3">
        <v>9842</v>
      </c>
      <c r="L811" s="3" t="s">
        <v>0</v>
      </c>
      <c r="M811" s="3">
        <v>0</v>
      </c>
      <c r="N811" s="3" t="s">
        <v>0</v>
      </c>
      <c r="O811" t="s">
        <v>0</v>
      </c>
    </row>
    <row r="812" spans="1:15" x14ac:dyDescent="0.25">
      <c r="A812" s="3" t="str">
        <f>VLOOKUP(B812,'Seed-Summaries'!A:G,7,FALSE)</f>
        <v>Part Homologous &amp; on 3 contigs</v>
      </c>
      <c r="B812" s="3" t="s">
        <v>932</v>
      </c>
      <c r="C812" s="3" t="s">
        <v>933</v>
      </c>
      <c r="D812" s="3">
        <v>63.5</v>
      </c>
      <c r="E812" s="3">
        <v>159</v>
      </c>
      <c r="F812" s="4">
        <v>6.0000000000000006E-39</v>
      </c>
      <c r="G812" s="3">
        <v>606</v>
      </c>
      <c r="H812" s="3">
        <v>738</v>
      </c>
      <c r="I812" s="3" t="s">
        <v>935</v>
      </c>
      <c r="J812" s="3">
        <v>10138</v>
      </c>
      <c r="K812" s="3">
        <v>10536</v>
      </c>
      <c r="L812" s="3" t="s">
        <v>0</v>
      </c>
      <c r="M812" s="3">
        <v>0</v>
      </c>
      <c r="N812" s="3" t="s">
        <v>0</v>
      </c>
      <c r="O812" t="s">
        <v>0</v>
      </c>
    </row>
    <row r="813" spans="1:15" x14ac:dyDescent="0.25">
      <c r="A813" s="3" t="str">
        <f>VLOOKUP(B813,'Seed-Summaries'!A:G,7,FALSE)</f>
        <v>Homologous</v>
      </c>
      <c r="B813" s="3" t="s">
        <v>938</v>
      </c>
      <c r="C813" s="3" t="s">
        <v>939</v>
      </c>
      <c r="D813" s="3">
        <v>92.59</v>
      </c>
      <c r="E813" s="3">
        <v>50.4</v>
      </c>
      <c r="F813" s="4">
        <v>2.0000000000000002E-5</v>
      </c>
      <c r="G813" s="3">
        <v>22</v>
      </c>
      <c r="H813" s="3">
        <v>48</v>
      </c>
      <c r="I813" s="3" t="s">
        <v>940</v>
      </c>
      <c r="J813" s="3">
        <v>80533</v>
      </c>
      <c r="K813" s="3">
        <v>80613</v>
      </c>
      <c r="L813" s="3" t="s">
        <v>0</v>
      </c>
      <c r="M813" s="3">
        <v>0</v>
      </c>
      <c r="N813" s="3" t="s">
        <v>0</v>
      </c>
      <c r="O813" t="s">
        <v>0</v>
      </c>
    </row>
    <row r="814" spans="1:15" x14ac:dyDescent="0.25">
      <c r="A814" s="3" t="str">
        <f>VLOOKUP(B814,'Seed-Summaries'!A:G,7,FALSE)</f>
        <v>Homologous</v>
      </c>
      <c r="B814" s="3" t="s">
        <v>938</v>
      </c>
      <c r="C814" s="3" t="s">
        <v>939</v>
      </c>
      <c r="D814" s="3">
        <v>84.44</v>
      </c>
      <c r="E814" s="3">
        <v>80.5</v>
      </c>
      <c r="F814" s="4">
        <v>8.0000000000000006E-15</v>
      </c>
      <c r="G814" s="3">
        <v>50</v>
      </c>
      <c r="H814" s="3">
        <v>94</v>
      </c>
      <c r="I814" s="3" t="s">
        <v>940</v>
      </c>
      <c r="J814" s="3">
        <v>80885</v>
      </c>
      <c r="K814" s="3">
        <v>81019</v>
      </c>
      <c r="L814" s="3" t="s">
        <v>0</v>
      </c>
      <c r="M814" s="3">
        <v>0</v>
      </c>
      <c r="N814" s="3" t="s">
        <v>0</v>
      </c>
      <c r="O814" t="s">
        <v>0</v>
      </c>
    </row>
    <row r="815" spans="1:15" x14ac:dyDescent="0.25">
      <c r="A815" s="3" t="str">
        <f>VLOOKUP(B815,'Seed-Summaries'!A:G,7,FALSE)</f>
        <v>Homologous</v>
      </c>
      <c r="B815" s="3" t="s">
        <v>938</v>
      </c>
      <c r="C815" s="3" t="s">
        <v>939</v>
      </c>
      <c r="D815" s="3">
        <v>81.400000000000006</v>
      </c>
      <c r="E815" s="3">
        <v>73.599999999999994</v>
      </c>
      <c r="F815" s="4">
        <v>9.9999999999999998E-13</v>
      </c>
      <c r="G815" s="3">
        <v>111</v>
      </c>
      <c r="H815" s="3">
        <v>153</v>
      </c>
      <c r="I815" s="3" t="s">
        <v>940</v>
      </c>
      <c r="J815" s="3">
        <v>84647</v>
      </c>
      <c r="K815" s="3">
        <v>84775</v>
      </c>
      <c r="L815" s="3" t="s">
        <v>0</v>
      </c>
      <c r="M815" s="3">
        <v>0</v>
      </c>
      <c r="N815" s="3" t="s">
        <v>0</v>
      </c>
      <c r="O815" t="s">
        <v>0</v>
      </c>
    </row>
    <row r="816" spans="1:15" x14ac:dyDescent="0.25">
      <c r="A816" s="3" t="str">
        <f>VLOOKUP(B816,'Seed-Summaries'!A:G,7,FALSE)</f>
        <v>Homologous</v>
      </c>
      <c r="B816" s="3" t="s">
        <v>938</v>
      </c>
      <c r="C816" s="3" t="s">
        <v>939</v>
      </c>
      <c r="D816" s="3">
        <v>66.67</v>
      </c>
      <c r="E816" s="3">
        <v>48.9</v>
      </c>
      <c r="F816" s="4">
        <v>5.0000000000000002E-5</v>
      </c>
      <c r="G816" s="3">
        <v>178</v>
      </c>
      <c r="H816" s="3">
        <v>210</v>
      </c>
      <c r="I816" s="3" t="s">
        <v>940</v>
      </c>
      <c r="J816" s="3">
        <v>87766</v>
      </c>
      <c r="K816" s="3">
        <v>87864</v>
      </c>
      <c r="L816" s="3" t="s">
        <v>0</v>
      </c>
      <c r="M816" s="3">
        <v>0</v>
      </c>
      <c r="N816" s="3" t="s">
        <v>0</v>
      </c>
      <c r="O816" t="s">
        <v>0</v>
      </c>
    </row>
    <row r="817" spans="1:15" x14ac:dyDescent="0.25">
      <c r="A817" s="3" t="str">
        <f>VLOOKUP(B817,'Seed-Summaries'!A:G,7,FALSE)</f>
        <v>Homologous</v>
      </c>
      <c r="B817" s="3" t="s">
        <v>938</v>
      </c>
      <c r="C817" s="3" t="s">
        <v>939</v>
      </c>
      <c r="D817" s="3">
        <v>58.59</v>
      </c>
      <c r="E817" s="3">
        <v>236</v>
      </c>
      <c r="F817" s="4">
        <v>4.9999999999999999E-67</v>
      </c>
      <c r="G817" s="3">
        <v>227</v>
      </c>
      <c r="H817" s="3">
        <v>469</v>
      </c>
      <c r="I817" s="3" t="s">
        <v>940</v>
      </c>
      <c r="J817" s="3">
        <v>90263</v>
      </c>
      <c r="K817" s="3">
        <v>91024</v>
      </c>
      <c r="L817" s="3" t="s">
        <v>941</v>
      </c>
      <c r="M817" s="3">
        <v>1</v>
      </c>
      <c r="N817" s="3" t="s">
        <v>0</v>
      </c>
      <c r="O817" t="s">
        <v>0</v>
      </c>
    </row>
    <row r="818" spans="1:15" x14ac:dyDescent="0.25">
      <c r="A818" s="3" t="str">
        <f>VLOOKUP(B818,'Seed-Summaries'!A:G,7,FALSE)</f>
        <v>Missed</v>
      </c>
      <c r="B818" s="3" t="s">
        <v>942</v>
      </c>
      <c r="C818" s="3" t="s">
        <v>943</v>
      </c>
      <c r="D818" s="3">
        <v>81.819999999999993</v>
      </c>
      <c r="E818" s="3">
        <v>59.3</v>
      </c>
      <c r="F818" s="4">
        <v>5.0000000000000002E-11</v>
      </c>
      <c r="G818" s="3">
        <v>18</v>
      </c>
      <c r="H818" s="3">
        <v>50</v>
      </c>
      <c r="I818" s="3" t="s">
        <v>944</v>
      </c>
      <c r="J818" s="3">
        <v>22818</v>
      </c>
      <c r="K818" s="3">
        <v>22916</v>
      </c>
      <c r="L818" s="3" t="s">
        <v>0</v>
      </c>
      <c r="M818" s="3">
        <v>0</v>
      </c>
      <c r="N818" s="3" t="s">
        <v>0</v>
      </c>
      <c r="O818" t="s">
        <v>0</v>
      </c>
    </row>
    <row r="819" spans="1:15" x14ac:dyDescent="0.25">
      <c r="A819" s="3" t="str">
        <f>VLOOKUP(B819,'Seed-Summaries'!A:G,7,FALSE)</f>
        <v>Missed</v>
      </c>
      <c r="B819" s="3" t="s">
        <v>942</v>
      </c>
      <c r="C819" s="3" t="s">
        <v>943</v>
      </c>
      <c r="D819" s="3">
        <v>60.98</v>
      </c>
      <c r="E819" s="3">
        <v>58.2</v>
      </c>
      <c r="F819" s="4">
        <v>1E-10</v>
      </c>
      <c r="G819" s="3">
        <v>43</v>
      </c>
      <c r="H819" s="3">
        <v>83</v>
      </c>
      <c r="I819" s="3" t="s">
        <v>944</v>
      </c>
      <c r="J819" s="3">
        <v>22109</v>
      </c>
      <c r="K819" s="3">
        <v>22231</v>
      </c>
      <c r="L819" s="3" t="s">
        <v>0</v>
      </c>
      <c r="M819" s="3">
        <v>0</v>
      </c>
      <c r="N819" s="3" t="s">
        <v>0</v>
      </c>
      <c r="O819" t="s">
        <v>0</v>
      </c>
    </row>
    <row r="820" spans="1:15" x14ac:dyDescent="0.25">
      <c r="A820" s="3" t="str">
        <f>VLOOKUP(B820,'Seed-Summaries'!A:G,7,FALSE)</f>
        <v>Fused</v>
      </c>
      <c r="B820" s="3" t="s">
        <v>98</v>
      </c>
      <c r="C820" s="3" t="s">
        <v>99</v>
      </c>
      <c r="D820" s="3">
        <v>32.44</v>
      </c>
      <c r="E820" s="3">
        <v>114</v>
      </c>
      <c r="F820" s="4">
        <v>6.0000000000000001E-28</v>
      </c>
      <c r="G820" s="3">
        <v>16</v>
      </c>
      <c r="H820" s="3">
        <v>236</v>
      </c>
      <c r="I820" s="3" t="s">
        <v>945</v>
      </c>
      <c r="J820" s="3">
        <v>77339</v>
      </c>
      <c r="K820" s="3">
        <v>78007</v>
      </c>
      <c r="L820" s="3" t="s">
        <v>946</v>
      </c>
      <c r="M820" s="3">
        <v>22</v>
      </c>
      <c r="N820" s="3" t="s">
        <v>1744</v>
      </c>
      <c r="O820" t="s">
        <v>1745</v>
      </c>
    </row>
    <row r="821" spans="1:15" x14ac:dyDescent="0.25">
      <c r="A821" s="3" t="str">
        <f>VLOOKUP(B821,'Seed-Summaries'!A:G,7,FALSE)</f>
        <v>Missed</v>
      </c>
      <c r="B821" s="3" t="s">
        <v>947</v>
      </c>
      <c r="C821" s="3" t="s">
        <v>948</v>
      </c>
      <c r="D821" s="3">
        <v>100</v>
      </c>
      <c r="E821" s="3">
        <v>121</v>
      </c>
      <c r="F821" s="4">
        <v>5.0000000000000003E-33</v>
      </c>
      <c r="G821" s="3">
        <v>1</v>
      </c>
      <c r="H821" s="3">
        <v>59</v>
      </c>
      <c r="I821" s="3" t="s">
        <v>949</v>
      </c>
      <c r="J821" s="3">
        <v>469798</v>
      </c>
      <c r="K821" s="3">
        <v>469974</v>
      </c>
      <c r="L821" s="3" t="s">
        <v>0</v>
      </c>
      <c r="M821" s="3">
        <v>0</v>
      </c>
      <c r="N821" s="3" t="s">
        <v>0</v>
      </c>
      <c r="O821" t="s">
        <v>0</v>
      </c>
    </row>
    <row r="822" spans="1:15" x14ac:dyDescent="0.25">
      <c r="A822" s="3" t="str">
        <f>VLOOKUP(B822,'Seed-Summaries'!A:G,7,FALSE)</f>
        <v>Less than 20% of seed found</v>
      </c>
      <c r="B822" s="3" t="s">
        <v>950</v>
      </c>
      <c r="C822" s="3" t="s">
        <v>951</v>
      </c>
      <c r="D822" s="3">
        <v>28.81</v>
      </c>
      <c r="E822" s="3">
        <v>106</v>
      </c>
      <c r="F822" s="4">
        <v>5.9999999999999998E-22</v>
      </c>
      <c r="G822" s="3">
        <v>591</v>
      </c>
      <c r="H822" s="3">
        <v>814</v>
      </c>
      <c r="I822" s="3" t="s">
        <v>952</v>
      </c>
      <c r="J822" s="3">
        <v>17126</v>
      </c>
      <c r="K822" s="3">
        <v>17785</v>
      </c>
      <c r="L822" s="3" t="s">
        <v>953</v>
      </c>
      <c r="M822" s="3">
        <v>4</v>
      </c>
      <c r="N822" s="3" t="s">
        <v>1746</v>
      </c>
      <c r="O822" s="6" t="s">
        <v>1747</v>
      </c>
    </row>
    <row r="823" spans="1:15" x14ac:dyDescent="0.25">
      <c r="A823" s="3" t="str">
        <f>VLOOKUP(B823,'Seed-Summaries'!A:G,7,FALSE)</f>
        <v>Less than 20% of seed found</v>
      </c>
      <c r="B823" s="3" t="s">
        <v>100</v>
      </c>
      <c r="C823" s="3" t="s">
        <v>101</v>
      </c>
      <c r="D823" s="3">
        <v>82</v>
      </c>
      <c r="E823" s="3">
        <v>88.6</v>
      </c>
      <c r="F823" s="4">
        <v>8.0000000000000006E-18</v>
      </c>
      <c r="G823" s="3">
        <v>336</v>
      </c>
      <c r="H823" s="3">
        <v>385</v>
      </c>
      <c r="I823" s="3" t="s">
        <v>493</v>
      </c>
      <c r="J823" s="3">
        <v>21886</v>
      </c>
      <c r="K823" s="3">
        <v>22035</v>
      </c>
      <c r="L823" s="3" t="s">
        <v>0</v>
      </c>
      <c r="M823" s="3">
        <v>0</v>
      </c>
      <c r="N823" s="3" t="s">
        <v>0</v>
      </c>
      <c r="O823" t="s">
        <v>0</v>
      </c>
    </row>
    <row r="824" spans="1:15" x14ac:dyDescent="0.25">
      <c r="A824" s="3" t="str">
        <f>VLOOKUP(B824,'Seed-Summaries'!A:G,7,FALSE)</f>
        <v>Missed</v>
      </c>
      <c r="B824" s="3" t="s">
        <v>954</v>
      </c>
      <c r="C824" s="3" t="s">
        <v>955</v>
      </c>
      <c r="D824" s="3">
        <v>66.819999999999993</v>
      </c>
      <c r="E824" s="3">
        <v>313</v>
      </c>
      <c r="F824" s="4">
        <v>4.0000000000000001E-97</v>
      </c>
      <c r="G824" s="3">
        <v>1</v>
      </c>
      <c r="H824" s="3">
        <v>223</v>
      </c>
      <c r="I824" s="3" t="s">
        <v>956</v>
      </c>
      <c r="J824" s="3">
        <v>42697</v>
      </c>
      <c r="K824" s="3">
        <v>43365</v>
      </c>
      <c r="L824" s="3" t="s">
        <v>0</v>
      </c>
      <c r="M824" s="3">
        <v>0</v>
      </c>
      <c r="N824" s="3" t="s">
        <v>0</v>
      </c>
      <c r="O824" t="s">
        <v>0</v>
      </c>
    </row>
    <row r="825" spans="1:15" x14ac:dyDescent="0.25">
      <c r="A825" s="3" t="str">
        <f>VLOOKUP(B825,'Seed-Summaries'!A:G,7,FALSE)</f>
        <v>Missed</v>
      </c>
      <c r="B825" s="3" t="s">
        <v>954</v>
      </c>
      <c r="C825" s="3" t="s">
        <v>955</v>
      </c>
      <c r="D825" s="3">
        <v>68.849999999999994</v>
      </c>
      <c r="E825" s="3">
        <v>98.2</v>
      </c>
      <c r="F825" s="4">
        <v>4.9999999999999995E-22</v>
      </c>
      <c r="G825" s="3">
        <v>213</v>
      </c>
      <c r="H825" s="3">
        <v>273</v>
      </c>
      <c r="I825" s="3" t="s">
        <v>956</v>
      </c>
      <c r="J825" s="3">
        <v>43334</v>
      </c>
      <c r="K825" s="3">
        <v>43516</v>
      </c>
      <c r="L825" s="3" t="s">
        <v>0</v>
      </c>
      <c r="M825" s="3">
        <v>0</v>
      </c>
      <c r="N825" s="3" t="s">
        <v>0</v>
      </c>
      <c r="O825" t="s">
        <v>0</v>
      </c>
    </row>
    <row r="826" spans="1:15" x14ac:dyDescent="0.25">
      <c r="A826" s="3" t="str">
        <f>VLOOKUP(B826,'Seed-Summaries'!A:G,7,FALSE)</f>
        <v>Less than 20% of seed found</v>
      </c>
      <c r="B826" s="3" t="s">
        <v>957</v>
      </c>
      <c r="C826" s="3" t="s">
        <v>958</v>
      </c>
      <c r="D826" s="3">
        <v>71.430000000000007</v>
      </c>
      <c r="E826" s="3">
        <v>43.5</v>
      </c>
      <c r="F826" s="4">
        <v>4.0000000000000002E-4</v>
      </c>
      <c r="G826" s="3">
        <v>180</v>
      </c>
      <c r="H826" s="3">
        <v>207</v>
      </c>
      <c r="I826" s="3" t="s">
        <v>959</v>
      </c>
      <c r="J826" s="3">
        <v>2</v>
      </c>
      <c r="K826" s="3">
        <v>85</v>
      </c>
      <c r="L826" s="3" t="s">
        <v>0</v>
      </c>
      <c r="M826" s="3">
        <v>0</v>
      </c>
      <c r="N826" s="3" t="s">
        <v>0</v>
      </c>
      <c r="O826" t="s">
        <v>0</v>
      </c>
    </row>
    <row r="827" spans="1:15" x14ac:dyDescent="0.25">
      <c r="A827" s="3" t="str">
        <f>VLOOKUP(B827,'Seed-Summaries'!A:G,7,FALSE)</f>
        <v>Homologous</v>
      </c>
      <c r="B827" s="3" t="s">
        <v>960</v>
      </c>
      <c r="C827" s="3" t="s">
        <v>961</v>
      </c>
      <c r="D827" s="3">
        <v>78.569999999999993</v>
      </c>
      <c r="E827" s="3">
        <v>119</v>
      </c>
      <c r="F827" s="4">
        <v>7.0000000000000003E-27</v>
      </c>
      <c r="G827" s="3">
        <v>1</v>
      </c>
      <c r="H827" s="3">
        <v>70</v>
      </c>
      <c r="I827" s="3" t="s">
        <v>962</v>
      </c>
      <c r="J827" s="3">
        <v>89527</v>
      </c>
      <c r="K827" s="3">
        <v>89736</v>
      </c>
      <c r="L827" s="3" t="s">
        <v>0</v>
      </c>
      <c r="M827" s="3">
        <v>0</v>
      </c>
      <c r="N827" s="3" t="s">
        <v>0</v>
      </c>
      <c r="O827" t="s">
        <v>0</v>
      </c>
    </row>
    <row r="828" spans="1:15" x14ac:dyDescent="0.25">
      <c r="A828" s="3" t="str">
        <f>VLOOKUP(B828,'Seed-Summaries'!A:G,7,FALSE)</f>
        <v>Homologous</v>
      </c>
      <c r="B828" s="3" t="s">
        <v>960</v>
      </c>
      <c r="C828" s="3" t="s">
        <v>961</v>
      </c>
      <c r="D828" s="3">
        <v>89.74</v>
      </c>
      <c r="E828" s="3">
        <v>78.2</v>
      </c>
      <c r="F828" s="4">
        <v>8E-14</v>
      </c>
      <c r="G828" s="3">
        <v>62</v>
      </c>
      <c r="H828" s="3">
        <v>100</v>
      </c>
      <c r="I828" s="3" t="s">
        <v>962</v>
      </c>
      <c r="J828" s="3">
        <v>90115</v>
      </c>
      <c r="K828" s="3">
        <v>90231</v>
      </c>
      <c r="L828" s="3" t="s">
        <v>0</v>
      </c>
      <c r="M828" s="3">
        <v>0</v>
      </c>
      <c r="N828" s="3" t="s">
        <v>0</v>
      </c>
      <c r="O828" t="s">
        <v>0</v>
      </c>
    </row>
    <row r="829" spans="1:15" x14ac:dyDescent="0.25">
      <c r="A829" s="3" t="str">
        <f>VLOOKUP(B829,'Seed-Summaries'!A:G,7,FALSE)</f>
        <v>Homologous</v>
      </c>
      <c r="B829" s="3" t="s">
        <v>960</v>
      </c>
      <c r="C829" s="3" t="s">
        <v>961</v>
      </c>
      <c r="D829" s="3">
        <v>93.1</v>
      </c>
      <c r="E829" s="3">
        <v>54.7</v>
      </c>
      <c r="F829" s="4">
        <v>9.9999999999999995E-7</v>
      </c>
      <c r="G829" s="3">
        <v>453</v>
      </c>
      <c r="H829" s="3">
        <v>481</v>
      </c>
      <c r="I829" s="3" t="s">
        <v>962</v>
      </c>
      <c r="J829" s="3">
        <v>103578</v>
      </c>
      <c r="K829" s="3">
        <v>103664</v>
      </c>
      <c r="L829" s="3" t="s">
        <v>963</v>
      </c>
      <c r="M829" s="3">
        <v>9</v>
      </c>
      <c r="N829" s="3" t="s">
        <v>0</v>
      </c>
      <c r="O829" t="s">
        <v>0</v>
      </c>
    </row>
    <row r="830" spans="1:15" x14ac:dyDescent="0.25">
      <c r="A830" s="3" t="str">
        <f>VLOOKUP(B830,'Seed-Summaries'!A:G,7,FALSE)</f>
        <v>Missed</v>
      </c>
      <c r="B830" s="3" t="s">
        <v>964</v>
      </c>
      <c r="C830" s="3" t="s">
        <v>965</v>
      </c>
      <c r="D830" s="3">
        <v>65.709999999999994</v>
      </c>
      <c r="E830" s="3">
        <v>53.5</v>
      </c>
      <c r="F830" s="4">
        <v>1E-22</v>
      </c>
      <c r="G830" s="3">
        <v>57</v>
      </c>
      <c r="H830" s="3">
        <v>91</v>
      </c>
      <c r="I830" s="3" t="s">
        <v>527</v>
      </c>
      <c r="J830" s="3">
        <v>244623</v>
      </c>
      <c r="K830" s="3">
        <v>244727</v>
      </c>
      <c r="L830" s="3" t="s">
        <v>0</v>
      </c>
      <c r="M830" s="3">
        <v>0</v>
      </c>
      <c r="N830" s="3" t="s">
        <v>0</v>
      </c>
      <c r="O830" t="s">
        <v>0</v>
      </c>
    </row>
    <row r="831" spans="1:15" x14ac:dyDescent="0.25">
      <c r="A831" s="3" t="str">
        <f>VLOOKUP(B831,'Seed-Summaries'!A:G,7,FALSE)</f>
        <v>Missed</v>
      </c>
      <c r="B831" s="3" t="s">
        <v>964</v>
      </c>
      <c r="C831" s="3" t="s">
        <v>965</v>
      </c>
      <c r="D831" s="3">
        <v>56.6</v>
      </c>
      <c r="E831" s="3">
        <v>72.8</v>
      </c>
      <c r="F831" s="4">
        <v>1E-22</v>
      </c>
      <c r="G831" s="3">
        <v>87</v>
      </c>
      <c r="H831" s="3">
        <v>139</v>
      </c>
      <c r="I831" s="3" t="s">
        <v>527</v>
      </c>
      <c r="J831" s="3">
        <v>244382</v>
      </c>
      <c r="K831" s="3">
        <v>244540</v>
      </c>
      <c r="L831" s="3" t="s">
        <v>0</v>
      </c>
      <c r="M831" s="3">
        <v>0</v>
      </c>
      <c r="N831" s="3" t="s">
        <v>0</v>
      </c>
      <c r="O831" t="s">
        <v>0</v>
      </c>
    </row>
    <row r="832" spans="1:15" x14ac:dyDescent="0.25">
      <c r="A832" s="3" t="str">
        <f>VLOOKUP(B832,'Seed-Summaries'!A:G,7,FALSE)</f>
        <v>Missed</v>
      </c>
      <c r="B832" s="3" t="s">
        <v>964</v>
      </c>
      <c r="C832" s="3" t="s">
        <v>965</v>
      </c>
      <c r="D832" s="3">
        <v>61.9</v>
      </c>
      <c r="E832" s="3">
        <v>86.7</v>
      </c>
      <c r="F832" s="4">
        <v>7.9999999999999998E-19</v>
      </c>
      <c r="G832" s="3">
        <v>139</v>
      </c>
      <c r="H832" s="3">
        <v>201</v>
      </c>
      <c r="I832" s="3" t="s">
        <v>527</v>
      </c>
      <c r="J832" s="3">
        <v>243986</v>
      </c>
      <c r="K832" s="3">
        <v>244174</v>
      </c>
      <c r="L832" s="3" t="s">
        <v>0</v>
      </c>
      <c r="M832" s="3">
        <v>0</v>
      </c>
      <c r="N832" s="3" t="s">
        <v>0</v>
      </c>
      <c r="O832" t="s">
        <v>0</v>
      </c>
    </row>
    <row r="833" spans="1:15" x14ac:dyDescent="0.25">
      <c r="A833" s="3" t="str">
        <f>VLOOKUP(B833,'Seed-Summaries'!A:G,7,FALSE)</f>
        <v>Fused</v>
      </c>
      <c r="B833" s="3" t="s">
        <v>966</v>
      </c>
      <c r="C833" s="3" t="s">
        <v>967</v>
      </c>
      <c r="D833" s="3">
        <v>63.46</v>
      </c>
      <c r="E833" s="3">
        <v>70.900000000000006</v>
      </c>
      <c r="F833" s="4">
        <v>9.9999999999999994E-12</v>
      </c>
      <c r="G833" s="3">
        <v>8</v>
      </c>
      <c r="H833" s="3">
        <v>59</v>
      </c>
      <c r="I833" s="3" t="s">
        <v>968</v>
      </c>
      <c r="J833" s="3">
        <v>76721</v>
      </c>
      <c r="K833" s="3">
        <v>76876</v>
      </c>
      <c r="L833" s="3" t="s">
        <v>969</v>
      </c>
      <c r="M833" s="3">
        <v>25</v>
      </c>
      <c r="N833" s="3" t="s">
        <v>1748</v>
      </c>
      <c r="O833" s="6" t="s">
        <v>1749</v>
      </c>
    </row>
    <row r="834" spans="1:15" x14ac:dyDescent="0.25">
      <c r="A834" s="3" t="str">
        <f>VLOOKUP(B834,'Seed-Summaries'!A:G,7,FALSE)</f>
        <v>Fused</v>
      </c>
      <c r="B834" s="3" t="s">
        <v>966</v>
      </c>
      <c r="C834" s="3" t="s">
        <v>967</v>
      </c>
      <c r="D834" s="3">
        <v>71.7</v>
      </c>
      <c r="E834" s="3">
        <v>84.7</v>
      </c>
      <c r="F834" s="4">
        <v>5.0000000000000004E-16</v>
      </c>
      <c r="G834" s="3">
        <v>55</v>
      </c>
      <c r="H834" s="3">
        <v>107</v>
      </c>
      <c r="I834" s="3" t="s">
        <v>968</v>
      </c>
      <c r="J834" s="3">
        <v>77675</v>
      </c>
      <c r="K834" s="3">
        <v>77833</v>
      </c>
      <c r="L834" s="3" t="s">
        <v>969</v>
      </c>
      <c r="M834" s="3">
        <v>25</v>
      </c>
      <c r="N834" s="3" t="s">
        <v>1748</v>
      </c>
      <c r="O834" s="6" t="s">
        <v>1749</v>
      </c>
    </row>
    <row r="835" spans="1:15" x14ac:dyDescent="0.25">
      <c r="A835" s="3" t="str">
        <f>VLOOKUP(B835,'Seed-Summaries'!A:G,7,FALSE)</f>
        <v>Fused</v>
      </c>
      <c r="B835" s="3" t="s">
        <v>966</v>
      </c>
      <c r="C835" s="3" t="s">
        <v>967</v>
      </c>
      <c r="D835" s="3">
        <v>74.55</v>
      </c>
      <c r="E835" s="3">
        <v>83.2</v>
      </c>
      <c r="F835" s="4">
        <v>2.0000000000000002E-15</v>
      </c>
      <c r="G835" s="3">
        <v>107</v>
      </c>
      <c r="H835" s="3">
        <v>159</v>
      </c>
      <c r="I835" s="3" t="s">
        <v>968</v>
      </c>
      <c r="J835" s="3">
        <v>79524</v>
      </c>
      <c r="K835" s="3">
        <v>79688</v>
      </c>
      <c r="L835" s="3" t="s">
        <v>969</v>
      </c>
      <c r="M835" s="3">
        <v>25</v>
      </c>
      <c r="N835" s="3" t="s">
        <v>1748</v>
      </c>
      <c r="O835" s="6" t="s">
        <v>1749</v>
      </c>
    </row>
    <row r="836" spans="1:15" x14ac:dyDescent="0.25">
      <c r="A836" s="3" t="str">
        <f>VLOOKUP(B836,'Seed-Summaries'!A:G,7,FALSE)</f>
        <v>Fused</v>
      </c>
      <c r="B836" s="3" t="s">
        <v>966</v>
      </c>
      <c r="C836" s="3" t="s">
        <v>967</v>
      </c>
      <c r="D836" s="3">
        <v>65.22</v>
      </c>
      <c r="E836" s="3">
        <v>97.8</v>
      </c>
      <c r="F836" s="4">
        <v>3.9999999999999998E-20</v>
      </c>
      <c r="G836" s="3">
        <v>159</v>
      </c>
      <c r="H836" s="3">
        <v>227</v>
      </c>
      <c r="I836" s="3" t="s">
        <v>968</v>
      </c>
      <c r="J836" s="3">
        <v>81282</v>
      </c>
      <c r="K836" s="3">
        <v>81488</v>
      </c>
      <c r="L836" s="3" t="s">
        <v>969</v>
      </c>
      <c r="M836" s="3">
        <v>25</v>
      </c>
      <c r="N836" s="3" t="s">
        <v>1748</v>
      </c>
      <c r="O836" s="6" t="s">
        <v>1749</v>
      </c>
    </row>
    <row r="837" spans="1:15" x14ac:dyDescent="0.25">
      <c r="A837" s="3" t="str">
        <f>VLOOKUP(B837,'Seed-Summaries'!A:G,7,FALSE)</f>
        <v>Fused</v>
      </c>
      <c r="B837" s="3" t="s">
        <v>966</v>
      </c>
      <c r="C837" s="3" t="s">
        <v>967</v>
      </c>
      <c r="D837" s="3">
        <v>56.86</v>
      </c>
      <c r="E837" s="3">
        <v>66.599999999999994</v>
      </c>
      <c r="F837" s="4">
        <v>2.0000000000000001E-10</v>
      </c>
      <c r="G837" s="3">
        <v>217</v>
      </c>
      <c r="H837" s="3">
        <v>267</v>
      </c>
      <c r="I837" s="3" t="s">
        <v>968</v>
      </c>
      <c r="J837" s="3">
        <v>81761</v>
      </c>
      <c r="K837" s="3">
        <v>81913</v>
      </c>
      <c r="L837" s="3" t="s">
        <v>969</v>
      </c>
      <c r="M837" s="3">
        <v>25</v>
      </c>
      <c r="N837" s="3" t="s">
        <v>1748</v>
      </c>
      <c r="O837" s="6" t="s">
        <v>1749</v>
      </c>
    </row>
    <row r="838" spans="1:15" x14ac:dyDescent="0.25">
      <c r="A838" s="3" t="str">
        <f>VLOOKUP(B838,'Seed-Summaries'!A:G,7,FALSE)</f>
        <v>Fused</v>
      </c>
      <c r="B838" s="3" t="s">
        <v>966</v>
      </c>
      <c r="C838" s="3" t="s">
        <v>967</v>
      </c>
      <c r="D838" s="3">
        <v>82.14</v>
      </c>
      <c r="E838" s="3">
        <v>51.6</v>
      </c>
      <c r="F838" s="4">
        <v>1.0000000000000001E-5</v>
      </c>
      <c r="G838" s="3">
        <v>283</v>
      </c>
      <c r="H838" s="3">
        <v>310</v>
      </c>
      <c r="I838" s="3" t="s">
        <v>968</v>
      </c>
      <c r="J838" s="3">
        <v>82498</v>
      </c>
      <c r="K838" s="3">
        <v>82581</v>
      </c>
      <c r="L838" s="3" t="s">
        <v>969</v>
      </c>
      <c r="M838" s="3">
        <v>25</v>
      </c>
      <c r="N838" s="3" t="s">
        <v>1748</v>
      </c>
      <c r="O838" s="6" t="s">
        <v>1749</v>
      </c>
    </row>
    <row r="839" spans="1:15" x14ac:dyDescent="0.25">
      <c r="A839" s="3" t="str">
        <f>VLOOKUP(B839,'Seed-Summaries'!A:G,7,FALSE)</f>
        <v>Fused</v>
      </c>
      <c r="B839" s="3" t="s">
        <v>966</v>
      </c>
      <c r="C839" s="3" t="s">
        <v>967</v>
      </c>
      <c r="D839" s="3">
        <v>71.150000000000006</v>
      </c>
      <c r="E839" s="3">
        <v>81.3</v>
      </c>
      <c r="F839" s="4">
        <v>5.9999999999999997E-15</v>
      </c>
      <c r="G839" s="3">
        <v>310</v>
      </c>
      <c r="H839" s="3">
        <v>361</v>
      </c>
      <c r="I839" s="3" t="s">
        <v>968</v>
      </c>
      <c r="J839" s="3">
        <v>82842</v>
      </c>
      <c r="K839" s="3">
        <v>82997</v>
      </c>
      <c r="L839" s="3" t="s">
        <v>969</v>
      </c>
      <c r="M839" s="3">
        <v>25</v>
      </c>
      <c r="N839" s="3" t="s">
        <v>1748</v>
      </c>
      <c r="O839" s="6" t="s">
        <v>1749</v>
      </c>
    </row>
    <row r="840" spans="1:15" x14ac:dyDescent="0.25">
      <c r="A840" s="3" t="str">
        <f>VLOOKUP(B840,'Seed-Summaries'!A:G,7,FALSE)</f>
        <v>Fused</v>
      </c>
      <c r="B840" s="3" t="s">
        <v>966</v>
      </c>
      <c r="C840" s="3" t="s">
        <v>967</v>
      </c>
      <c r="D840" s="3">
        <v>80.260000000000005</v>
      </c>
      <c r="E840" s="3">
        <v>136</v>
      </c>
      <c r="F840" s="4">
        <v>8.0000000000000005E-37</v>
      </c>
      <c r="G840" s="3">
        <v>361</v>
      </c>
      <c r="H840" s="3">
        <v>436</v>
      </c>
      <c r="I840" s="3" t="s">
        <v>968</v>
      </c>
      <c r="J840" s="3">
        <v>83803</v>
      </c>
      <c r="K840" s="3">
        <v>84030</v>
      </c>
      <c r="L840" s="3" t="s">
        <v>969</v>
      </c>
      <c r="M840" s="3">
        <v>25</v>
      </c>
      <c r="N840" s="3" t="s">
        <v>1748</v>
      </c>
      <c r="O840" s="6" t="s">
        <v>1749</v>
      </c>
    </row>
    <row r="841" spans="1:15" x14ac:dyDescent="0.25">
      <c r="A841" s="3" t="str">
        <f>VLOOKUP(B841,'Seed-Summaries'!A:G,7,FALSE)</f>
        <v>Fused</v>
      </c>
      <c r="B841" s="3" t="s">
        <v>966</v>
      </c>
      <c r="C841" s="3" t="s">
        <v>967</v>
      </c>
      <c r="D841" s="3">
        <v>73.91</v>
      </c>
      <c r="E841" s="3">
        <v>39.700000000000003</v>
      </c>
      <c r="F841" s="4">
        <v>8.0000000000000005E-37</v>
      </c>
      <c r="G841" s="3">
        <v>436</v>
      </c>
      <c r="H841" s="3">
        <v>458</v>
      </c>
      <c r="I841" s="3" t="s">
        <v>968</v>
      </c>
      <c r="J841" s="3">
        <v>84141</v>
      </c>
      <c r="K841" s="3">
        <v>84209</v>
      </c>
      <c r="L841" s="3" t="s">
        <v>969</v>
      </c>
      <c r="M841" s="3">
        <v>25</v>
      </c>
      <c r="N841" s="3" t="s">
        <v>1748</v>
      </c>
      <c r="O841" s="6" t="s">
        <v>1749</v>
      </c>
    </row>
    <row r="842" spans="1:15" x14ac:dyDescent="0.25">
      <c r="A842" s="3" t="str">
        <f>VLOOKUP(B842,'Seed-Summaries'!A:G,7,FALSE)</f>
        <v>Fused</v>
      </c>
      <c r="B842" s="3" t="s">
        <v>966</v>
      </c>
      <c r="C842" s="3" t="s">
        <v>967</v>
      </c>
      <c r="D842" s="3">
        <v>92.73</v>
      </c>
      <c r="E842" s="3">
        <v>113</v>
      </c>
      <c r="F842" s="4">
        <v>4.0000000000000002E-25</v>
      </c>
      <c r="G842" s="3">
        <v>457</v>
      </c>
      <c r="H842" s="3">
        <v>511</v>
      </c>
      <c r="I842" s="3" t="s">
        <v>968</v>
      </c>
      <c r="J842" s="3">
        <v>84949</v>
      </c>
      <c r="K842" s="3">
        <v>85113</v>
      </c>
      <c r="L842" s="3" t="s">
        <v>0</v>
      </c>
      <c r="M842" s="3">
        <v>0</v>
      </c>
      <c r="N842" s="3" t="s">
        <v>0</v>
      </c>
      <c r="O842" t="s">
        <v>0</v>
      </c>
    </row>
    <row r="843" spans="1:15" x14ac:dyDescent="0.25">
      <c r="A843" s="3" t="str">
        <f>VLOOKUP(B843,'Seed-Summaries'!A:G,7,FALSE)</f>
        <v>Fused</v>
      </c>
      <c r="B843" s="3" t="s">
        <v>966</v>
      </c>
      <c r="C843" s="3" t="s">
        <v>967</v>
      </c>
      <c r="D843" s="3">
        <v>57.69</v>
      </c>
      <c r="E843" s="3">
        <v>68.900000000000006</v>
      </c>
      <c r="F843" s="4">
        <v>5.0000000000000002E-11</v>
      </c>
      <c r="G843" s="3">
        <v>499</v>
      </c>
      <c r="H843" s="3">
        <v>550</v>
      </c>
      <c r="I843" s="3" t="s">
        <v>968</v>
      </c>
      <c r="J843" s="3">
        <v>85383</v>
      </c>
      <c r="K843" s="3">
        <v>85538</v>
      </c>
      <c r="L843" s="3" t="s">
        <v>0</v>
      </c>
      <c r="M843" s="3">
        <v>0</v>
      </c>
      <c r="N843" s="3" t="s">
        <v>0</v>
      </c>
      <c r="O843" t="s">
        <v>0</v>
      </c>
    </row>
    <row r="844" spans="1:15" x14ac:dyDescent="0.25">
      <c r="A844" s="3" t="str">
        <f>VLOOKUP(B844,'Seed-Summaries'!A:G,7,FALSE)</f>
        <v>Missed</v>
      </c>
      <c r="B844" s="3" t="s">
        <v>970</v>
      </c>
      <c r="C844" s="3" t="s">
        <v>971</v>
      </c>
      <c r="D844" s="3">
        <v>90.22</v>
      </c>
      <c r="E844" s="3">
        <v>176</v>
      </c>
      <c r="F844" s="4">
        <v>6.9999999999999995E-51</v>
      </c>
      <c r="G844" s="3">
        <v>4</v>
      </c>
      <c r="H844" s="3">
        <v>95</v>
      </c>
      <c r="I844" s="3" t="s">
        <v>597</v>
      </c>
      <c r="J844" s="3">
        <v>231696</v>
      </c>
      <c r="K844" s="3">
        <v>231971</v>
      </c>
      <c r="L844" s="3" t="s">
        <v>0</v>
      </c>
      <c r="M844" s="3">
        <v>0</v>
      </c>
      <c r="N844" s="3" t="s">
        <v>0</v>
      </c>
      <c r="O844" t="s">
        <v>0</v>
      </c>
    </row>
    <row r="845" spans="1:15" x14ac:dyDescent="0.25">
      <c r="A845" s="3" t="str">
        <f>VLOOKUP(B845,'Seed-Summaries'!A:G,7,FALSE)</f>
        <v>Missed</v>
      </c>
      <c r="B845" s="3" t="s">
        <v>970</v>
      </c>
      <c r="C845" s="3" t="s">
        <v>971</v>
      </c>
      <c r="D845" s="3">
        <v>84.62</v>
      </c>
      <c r="E845" s="3">
        <v>116</v>
      </c>
      <c r="F845" s="4">
        <v>8.9999999999999993E-30</v>
      </c>
      <c r="G845" s="3">
        <v>94</v>
      </c>
      <c r="H845" s="3">
        <v>158</v>
      </c>
      <c r="I845" s="3" t="s">
        <v>597</v>
      </c>
      <c r="J845" s="3">
        <v>230856</v>
      </c>
      <c r="K845" s="3">
        <v>231050</v>
      </c>
      <c r="L845" s="3" t="s">
        <v>0</v>
      </c>
      <c r="M845" s="3">
        <v>0</v>
      </c>
      <c r="N845" s="3" t="s">
        <v>0</v>
      </c>
      <c r="O845" t="s">
        <v>0</v>
      </c>
    </row>
    <row r="846" spans="1:15" x14ac:dyDescent="0.25">
      <c r="A846" s="3" t="str">
        <f>VLOOKUP(B846,'Seed-Summaries'!A:G,7,FALSE)</f>
        <v>Missed</v>
      </c>
      <c r="B846" s="3" t="s">
        <v>972</v>
      </c>
      <c r="C846" s="3" t="s">
        <v>973</v>
      </c>
      <c r="D846" s="3">
        <v>94.59</v>
      </c>
      <c r="E846" s="3">
        <v>72.8</v>
      </c>
      <c r="F846" s="4">
        <v>5.0000000000000004E-16</v>
      </c>
      <c r="G846" s="3">
        <v>1</v>
      </c>
      <c r="H846" s="3">
        <v>37</v>
      </c>
      <c r="I846" s="3" t="s">
        <v>369</v>
      </c>
      <c r="J846" s="3">
        <v>102751</v>
      </c>
      <c r="K846" s="3">
        <v>102861</v>
      </c>
      <c r="L846" s="3" t="s">
        <v>0</v>
      </c>
      <c r="M846" s="3">
        <v>0</v>
      </c>
      <c r="N846" s="3" t="s">
        <v>0</v>
      </c>
      <c r="O846" t="s">
        <v>0</v>
      </c>
    </row>
    <row r="847" spans="1:15" x14ac:dyDescent="0.25">
      <c r="A847" s="3" t="str">
        <f>VLOOKUP(B847,'Seed-Summaries'!A:G,7,FALSE)</f>
        <v>Missed</v>
      </c>
      <c r="B847" s="3" t="s">
        <v>972</v>
      </c>
      <c r="C847" s="3" t="s">
        <v>973</v>
      </c>
      <c r="D847" s="3">
        <v>85.37</v>
      </c>
      <c r="E847" s="3">
        <v>74.7</v>
      </c>
      <c r="F847" s="4">
        <v>8.9999999999999996E-17</v>
      </c>
      <c r="G847" s="3">
        <v>32</v>
      </c>
      <c r="H847" s="3">
        <v>72</v>
      </c>
      <c r="I847" s="3" t="s">
        <v>369</v>
      </c>
      <c r="J847" s="3">
        <v>94846</v>
      </c>
      <c r="K847" s="3">
        <v>94968</v>
      </c>
      <c r="L847" s="3" t="s">
        <v>0</v>
      </c>
      <c r="M847" s="3">
        <v>0</v>
      </c>
      <c r="N847" s="3" t="s">
        <v>0</v>
      </c>
      <c r="O847" t="s">
        <v>0</v>
      </c>
    </row>
    <row r="848" spans="1:15" x14ac:dyDescent="0.25">
      <c r="A848" s="3" t="str">
        <f>VLOOKUP(B848,'Seed-Summaries'!A:G,7,FALSE)</f>
        <v>Missed</v>
      </c>
      <c r="B848" s="3" t="s">
        <v>974</v>
      </c>
      <c r="C848" s="3" t="s">
        <v>975</v>
      </c>
      <c r="D848" s="3">
        <v>61.9</v>
      </c>
      <c r="E848" s="3">
        <v>70.099999999999994</v>
      </c>
      <c r="F848" s="4">
        <v>1.9999999999999999E-11</v>
      </c>
      <c r="G848" s="3">
        <v>1</v>
      </c>
      <c r="H848" s="3">
        <v>42</v>
      </c>
      <c r="I848" s="3" t="s">
        <v>976</v>
      </c>
      <c r="J848" s="3">
        <v>9989</v>
      </c>
      <c r="K848" s="3">
        <v>10114</v>
      </c>
      <c r="L848" s="3" t="s">
        <v>0</v>
      </c>
      <c r="M848" s="3">
        <v>0</v>
      </c>
      <c r="N848" s="3" t="s">
        <v>0</v>
      </c>
      <c r="O848" t="s">
        <v>0</v>
      </c>
    </row>
    <row r="849" spans="1:15" x14ac:dyDescent="0.25">
      <c r="A849" s="3" t="str">
        <f>VLOOKUP(B849,'Seed-Summaries'!A:G,7,FALSE)</f>
        <v>Missed</v>
      </c>
      <c r="B849" s="3" t="s">
        <v>974</v>
      </c>
      <c r="C849" s="3" t="s">
        <v>975</v>
      </c>
      <c r="D849" s="3">
        <v>85.89</v>
      </c>
      <c r="E849" s="3">
        <v>790</v>
      </c>
      <c r="F849" s="4">
        <v>0</v>
      </c>
      <c r="G849" s="3">
        <v>42</v>
      </c>
      <c r="H849" s="3">
        <v>514</v>
      </c>
      <c r="I849" s="3" t="s">
        <v>976</v>
      </c>
      <c r="J849" s="3">
        <v>7778</v>
      </c>
      <c r="K849" s="3">
        <v>9202</v>
      </c>
      <c r="L849" s="3" t="s">
        <v>0</v>
      </c>
      <c r="M849" s="3">
        <v>0</v>
      </c>
      <c r="N849" s="3" t="s">
        <v>0</v>
      </c>
      <c r="O849" t="s">
        <v>0</v>
      </c>
    </row>
    <row r="850" spans="1:15" x14ac:dyDescent="0.25">
      <c r="A850" s="3" t="str">
        <f>VLOOKUP(B850,'Seed-Summaries'!A:G,7,FALSE)</f>
        <v>Fused</v>
      </c>
      <c r="B850" s="3" t="s">
        <v>977</v>
      </c>
      <c r="C850" s="3" t="s">
        <v>978</v>
      </c>
      <c r="D850" s="3">
        <v>81.25</v>
      </c>
      <c r="E850" s="3">
        <v>110</v>
      </c>
      <c r="F850" s="4">
        <v>3E-24</v>
      </c>
      <c r="G850" s="3">
        <v>44</v>
      </c>
      <c r="H850" s="3">
        <v>107</v>
      </c>
      <c r="I850" s="3" t="s">
        <v>979</v>
      </c>
      <c r="J850" s="3">
        <v>62993</v>
      </c>
      <c r="K850" s="3">
        <v>63184</v>
      </c>
      <c r="L850" s="3" t="s">
        <v>980</v>
      </c>
      <c r="M850" s="3">
        <v>24</v>
      </c>
      <c r="N850" s="3" t="s">
        <v>1750</v>
      </c>
      <c r="O850" s="6" t="s">
        <v>1751</v>
      </c>
    </row>
    <row r="851" spans="1:15" x14ac:dyDescent="0.25">
      <c r="A851" s="3" t="str">
        <f>VLOOKUP(B851,'Seed-Summaries'!A:G,7,FALSE)</f>
        <v>Fused</v>
      </c>
      <c r="B851" s="3" t="s">
        <v>977</v>
      </c>
      <c r="C851" s="3" t="s">
        <v>978</v>
      </c>
      <c r="D851" s="3">
        <v>95.65</v>
      </c>
      <c r="E851" s="3">
        <v>50.8</v>
      </c>
      <c r="F851" s="4">
        <v>2.0000000000000002E-5</v>
      </c>
      <c r="G851" s="3">
        <v>108</v>
      </c>
      <c r="H851" s="3">
        <v>130</v>
      </c>
      <c r="I851" s="3" t="s">
        <v>979</v>
      </c>
      <c r="J851" s="3">
        <v>62773</v>
      </c>
      <c r="K851" s="3">
        <v>62841</v>
      </c>
      <c r="L851" s="3" t="s">
        <v>980</v>
      </c>
      <c r="M851" s="3">
        <v>24</v>
      </c>
      <c r="N851" s="3" t="s">
        <v>1750</v>
      </c>
      <c r="O851" s="6" t="s">
        <v>1751</v>
      </c>
    </row>
    <row r="852" spans="1:15" x14ac:dyDescent="0.25">
      <c r="A852" s="3" t="str">
        <f>VLOOKUP(B852,'Seed-Summaries'!A:G,7,FALSE)</f>
        <v>Fused</v>
      </c>
      <c r="B852" s="3" t="s">
        <v>977</v>
      </c>
      <c r="C852" s="3" t="s">
        <v>978</v>
      </c>
      <c r="D852" s="3">
        <v>84.51</v>
      </c>
      <c r="E852" s="3">
        <v>124</v>
      </c>
      <c r="F852" s="4">
        <v>7.9999999999999995E-29</v>
      </c>
      <c r="G852" s="3">
        <v>123</v>
      </c>
      <c r="H852" s="3">
        <v>193</v>
      </c>
      <c r="I852" s="3" t="s">
        <v>979</v>
      </c>
      <c r="J852" s="3">
        <v>62316</v>
      </c>
      <c r="K852" s="3">
        <v>62525</v>
      </c>
      <c r="L852" s="3" t="s">
        <v>980</v>
      </c>
      <c r="M852" s="3">
        <v>24</v>
      </c>
      <c r="N852" s="3" t="s">
        <v>1750</v>
      </c>
      <c r="O852" s="6" t="s">
        <v>1751</v>
      </c>
    </row>
    <row r="853" spans="1:15" x14ac:dyDescent="0.25">
      <c r="A853" s="3" t="str">
        <f>VLOOKUP(B853,'Seed-Summaries'!A:G,7,FALSE)</f>
        <v>Fused</v>
      </c>
      <c r="B853" s="3" t="s">
        <v>977</v>
      </c>
      <c r="C853" s="3" t="s">
        <v>978</v>
      </c>
      <c r="D853" s="3">
        <v>97.06</v>
      </c>
      <c r="E853" s="3">
        <v>72</v>
      </c>
      <c r="F853" s="4">
        <v>4.9999999999999997E-12</v>
      </c>
      <c r="G853" s="3">
        <v>193</v>
      </c>
      <c r="H853" s="3">
        <v>226</v>
      </c>
      <c r="I853" s="3" t="s">
        <v>979</v>
      </c>
      <c r="J853" s="3">
        <v>61212</v>
      </c>
      <c r="K853" s="3">
        <v>61313</v>
      </c>
      <c r="L853" s="3" t="s">
        <v>0</v>
      </c>
      <c r="M853" s="3">
        <v>0</v>
      </c>
      <c r="N853" s="3" t="s">
        <v>0</v>
      </c>
      <c r="O853" t="s">
        <v>0</v>
      </c>
    </row>
    <row r="854" spans="1:15" x14ac:dyDescent="0.25">
      <c r="A854" s="3" t="str">
        <f>VLOOKUP(B854,'Seed-Summaries'!A:G,7,FALSE)</f>
        <v>Fused</v>
      </c>
      <c r="B854" s="3" t="s">
        <v>977</v>
      </c>
      <c r="C854" s="3" t="s">
        <v>978</v>
      </c>
      <c r="D854" s="3">
        <v>90.7</v>
      </c>
      <c r="E854" s="3">
        <v>88.2</v>
      </c>
      <c r="F854" s="4">
        <v>4.0000000000000003E-17</v>
      </c>
      <c r="G854" s="3">
        <v>239</v>
      </c>
      <c r="H854" s="3">
        <v>281</v>
      </c>
      <c r="I854" s="3" t="s">
        <v>979</v>
      </c>
      <c r="J854" s="3">
        <v>60605</v>
      </c>
      <c r="K854" s="3">
        <v>60733</v>
      </c>
      <c r="L854" s="3" t="s">
        <v>980</v>
      </c>
      <c r="M854" s="3">
        <v>24</v>
      </c>
      <c r="N854" s="3" t="s">
        <v>1750</v>
      </c>
      <c r="O854" s="6" t="s">
        <v>1751</v>
      </c>
    </row>
    <row r="855" spans="1:15" x14ac:dyDescent="0.25">
      <c r="A855" s="3" t="str">
        <f>VLOOKUP(B855,'Seed-Summaries'!A:G,7,FALSE)</f>
        <v>Fused</v>
      </c>
      <c r="B855" s="3" t="s">
        <v>977</v>
      </c>
      <c r="C855" s="3" t="s">
        <v>978</v>
      </c>
      <c r="D855" s="3">
        <v>96.55</v>
      </c>
      <c r="E855" s="3">
        <v>62.4</v>
      </c>
      <c r="F855" s="4">
        <v>5.0000000000000001E-9</v>
      </c>
      <c r="G855" s="3">
        <v>280</v>
      </c>
      <c r="H855" s="3">
        <v>308</v>
      </c>
      <c r="I855" s="3" t="s">
        <v>979</v>
      </c>
      <c r="J855" s="3">
        <v>59461</v>
      </c>
      <c r="K855" s="3">
        <v>59547</v>
      </c>
      <c r="L855" s="3" t="s">
        <v>0</v>
      </c>
      <c r="M855" s="3">
        <v>0</v>
      </c>
      <c r="N855" s="3" t="s">
        <v>0</v>
      </c>
      <c r="O855" t="s">
        <v>0</v>
      </c>
    </row>
    <row r="856" spans="1:15" x14ac:dyDescent="0.25">
      <c r="A856" s="3" t="str">
        <f>VLOOKUP(B856,'Seed-Summaries'!A:G,7,FALSE)</f>
        <v>Fused</v>
      </c>
      <c r="B856" s="3" t="s">
        <v>977</v>
      </c>
      <c r="C856" s="3" t="s">
        <v>978</v>
      </c>
      <c r="D856" s="3">
        <v>75.31</v>
      </c>
      <c r="E856" s="3">
        <v>123</v>
      </c>
      <c r="F856" s="4">
        <v>1.9999999999999999E-28</v>
      </c>
      <c r="G856" s="3">
        <v>307</v>
      </c>
      <c r="H856" s="3">
        <v>387</v>
      </c>
      <c r="I856" s="3" t="s">
        <v>979</v>
      </c>
      <c r="J856" s="3">
        <v>58743</v>
      </c>
      <c r="K856" s="3">
        <v>58982</v>
      </c>
      <c r="L856" s="3" t="s">
        <v>980</v>
      </c>
      <c r="M856" s="3">
        <v>24</v>
      </c>
      <c r="N856" s="3" t="s">
        <v>1750</v>
      </c>
      <c r="O856" s="6" t="s">
        <v>1751</v>
      </c>
    </row>
    <row r="857" spans="1:15" x14ac:dyDescent="0.25">
      <c r="A857" s="3" t="str">
        <f>VLOOKUP(B857,'Seed-Summaries'!A:G,7,FALSE)</f>
        <v>Fused</v>
      </c>
      <c r="B857" s="3" t="s">
        <v>977</v>
      </c>
      <c r="C857" s="3" t="s">
        <v>978</v>
      </c>
      <c r="D857" s="3">
        <v>72.86</v>
      </c>
      <c r="E857" s="3">
        <v>72.400000000000006</v>
      </c>
      <c r="F857" s="4">
        <v>3.9999999999999999E-12</v>
      </c>
      <c r="G857" s="3">
        <v>421</v>
      </c>
      <c r="H857" s="3">
        <v>489</v>
      </c>
      <c r="I857" s="3" t="s">
        <v>979</v>
      </c>
      <c r="J857" s="3">
        <v>57859</v>
      </c>
      <c r="K857" s="3">
        <v>58068</v>
      </c>
      <c r="L857" s="3" t="s">
        <v>980</v>
      </c>
      <c r="M857" s="3">
        <v>24</v>
      </c>
      <c r="N857" s="3" t="s">
        <v>1750</v>
      </c>
      <c r="O857" s="6" t="s">
        <v>1751</v>
      </c>
    </row>
    <row r="858" spans="1:15" x14ac:dyDescent="0.25">
      <c r="A858" s="3" t="str">
        <f>VLOOKUP(B858,'Seed-Summaries'!A:G,7,FALSE)</f>
        <v>Fused</v>
      </c>
      <c r="B858" s="3" t="s">
        <v>977</v>
      </c>
      <c r="C858" s="3" t="s">
        <v>978</v>
      </c>
      <c r="D858" s="3">
        <v>91.67</v>
      </c>
      <c r="E858" s="3">
        <v>50.4</v>
      </c>
      <c r="F858" s="4">
        <v>2.0000000000000002E-5</v>
      </c>
      <c r="G858" s="3">
        <v>486</v>
      </c>
      <c r="H858" s="3">
        <v>533</v>
      </c>
      <c r="I858" s="3" t="s">
        <v>979</v>
      </c>
      <c r="J858" s="3">
        <v>57558</v>
      </c>
      <c r="K858" s="3">
        <v>57701</v>
      </c>
      <c r="L858" s="3" t="s">
        <v>980</v>
      </c>
      <c r="M858" s="3">
        <v>24</v>
      </c>
      <c r="N858" s="3" t="s">
        <v>1750</v>
      </c>
      <c r="O858" s="6" t="s">
        <v>1751</v>
      </c>
    </row>
    <row r="859" spans="1:15" x14ac:dyDescent="0.25">
      <c r="A859" s="3" t="str">
        <f>VLOOKUP(B859,'Seed-Summaries'!A:G,7,FALSE)</f>
        <v>Missed</v>
      </c>
      <c r="B859" s="3" t="s">
        <v>981</v>
      </c>
      <c r="C859" s="3" t="s">
        <v>982</v>
      </c>
      <c r="D859" s="3">
        <v>76.06</v>
      </c>
      <c r="E859" s="3">
        <v>443</v>
      </c>
      <c r="F859" s="4">
        <v>1E-141</v>
      </c>
      <c r="G859" s="3">
        <v>1</v>
      </c>
      <c r="H859" s="3">
        <v>324</v>
      </c>
      <c r="I859" s="3" t="s">
        <v>754</v>
      </c>
      <c r="J859" s="3">
        <v>50666</v>
      </c>
      <c r="K859" s="3">
        <v>51640</v>
      </c>
      <c r="L859" s="3" t="s">
        <v>0</v>
      </c>
      <c r="M859" s="3">
        <v>0</v>
      </c>
      <c r="N859" s="3" t="s">
        <v>0</v>
      </c>
      <c r="O859" t="s">
        <v>0</v>
      </c>
    </row>
    <row r="860" spans="1:15" x14ac:dyDescent="0.25">
      <c r="A860" s="3" t="str">
        <f>VLOOKUP(B860,'Seed-Summaries'!A:G,7,FALSE)</f>
        <v>Missed</v>
      </c>
      <c r="B860" s="3" t="s">
        <v>983</v>
      </c>
      <c r="C860" s="3" t="s">
        <v>984</v>
      </c>
      <c r="D860" s="3">
        <v>91.21</v>
      </c>
      <c r="E860" s="3">
        <v>172</v>
      </c>
      <c r="F860" s="4">
        <v>2E-50</v>
      </c>
      <c r="G860" s="3">
        <v>12</v>
      </c>
      <c r="H860" s="3">
        <v>102</v>
      </c>
      <c r="I860" s="3" t="s">
        <v>923</v>
      </c>
      <c r="J860" s="3">
        <v>13101</v>
      </c>
      <c r="K860" s="3">
        <v>13373</v>
      </c>
      <c r="L860" s="3" t="s">
        <v>0</v>
      </c>
      <c r="M860" s="3">
        <v>0</v>
      </c>
      <c r="N860" s="3" t="s">
        <v>0</v>
      </c>
      <c r="O860" t="s">
        <v>0</v>
      </c>
    </row>
    <row r="861" spans="1:15" x14ac:dyDescent="0.25">
      <c r="A861" s="3" t="str">
        <f>VLOOKUP(B861,'Seed-Summaries'!A:G,7,FALSE)</f>
        <v>Fused</v>
      </c>
      <c r="B861" s="3" t="s">
        <v>102</v>
      </c>
      <c r="C861" s="3" t="s">
        <v>103</v>
      </c>
      <c r="D861" s="3">
        <v>84.91</v>
      </c>
      <c r="E861" s="3">
        <v>94</v>
      </c>
      <c r="F861" s="4">
        <v>9.9999999999999996E-24</v>
      </c>
      <c r="G861" s="3">
        <v>3</v>
      </c>
      <c r="H861" s="3">
        <v>55</v>
      </c>
      <c r="I861" s="3" t="s">
        <v>269</v>
      </c>
      <c r="J861" s="3">
        <v>764478</v>
      </c>
      <c r="K861" s="3">
        <v>764636</v>
      </c>
      <c r="L861" s="3" t="s">
        <v>985</v>
      </c>
      <c r="M861" s="3">
        <v>15</v>
      </c>
      <c r="N861" s="3" t="s">
        <v>104</v>
      </c>
      <c r="O861" t="s">
        <v>1752</v>
      </c>
    </row>
    <row r="862" spans="1:15" x14ac:dyDescent="0.25">
      <c r="A862" s="3" t="str">
        <f>VLOOKUP(B862,'Seed-Summaries'!A:G,7,FALSE)</f>
        <v>Missed</v>
      </c>
      <c r="B862" s="3" t="s">
        <v>986</v>
      </c>
      <c r="C862" s="3" t="s">
        <v>987</v>
      </c>
      <c r="D862" s="3">
        <v>51.96</v>
      </c>
      <c r="E862" s="3">
        <v>172</v>
      </c>
      <c r="F862" s="4">
        <v>9.9999999999999994E-50</v>
      </c>
      <c r="G862" s="3">
        <v>87</v>
      </c>
      <c r="H862" s="3">
        <v>257</v>
      </c>
      <c r="I862" s="3" t="s">
        <v>988</v>
      </c>
      <c r="J862" s="3">
        <v>7506</v>
      </c>
      <c r="K862" s="3">
        <v>8006</v>
      </c>
      <c r="L862" s="3" t="s">
        <v>0</v>
      </c>
      <c r="M862" s="3">
        <v>0</v>
      </c>
      <c r="N862" s="3" t="s">
        <v>0</v>
      </c>
      <c r="O862" t="s">
        <v>0</v>
      </c>
    </row>
    <row r="863" spans="1:15" x14ac:dyDescent="0.25">
      <c r="A863" s="3" t="str">
        <f>VLOOKUP(B863,'Seed-Summaries'!A:G,7,FALSE)</f>
        <v>Missed</v>
      </c>
      <c r="B863" s="3" t="s">
        <v>986</v>
      </c>
      <c r="C863" s="3" t="s">
        <v>987</v>
      </c>
      <c r="D863" s="3">
        <v>68.97</v>
      </c>
      <c r="E863" s="3">
        <v>45.1</v>
      </c>
      <c r="F863" s="4">
        <v>9.9999999999999994E-50</v>
      </c>
      <c r="G863" s="3">
        <v>263</v>
      </c>
      <c r="H863" s="3">
        <v>291</v>
      </c>
      <c r="I863" s="3" t="s">
        <v>988</v>
      </c>
      <c r="J863" s="3">
        <v>8033</v>
      </c>
      <c r="K863" s="3">
        <v>8119</v>
      </c>
      <c r="L863" s="3" t="s">
        <v>0</v>
      </c>
      <c r="M863" s="3">
        <v>0</v>
      </c>
      <c r="N863" s="3" t="s">
        <v>0</v>
      </c>
      <c r="O863" t="s">
        <v>0</v>
      </c>
    </row>
    <row r="864" spans="1:15" x14ac:dyDescent="0.25">
      <c r="A864" s="3" t="str">
        <f>VLOOKUP(B864,'Seed-Summaries'!A:G,7,FALSE)</f>
        <v>Homologous</v>
      </c>
      <c r="B864" s="3" t="s">
        <v>989</v>
      </c>
      <c r="C864" s="3" t="s">
        <v>990</v>
      </c>
      <c r="D864" s="3">
        <v>75.56</v>
      </c>
      <c r="E864" s="3">
        <v>73.900000000000006</v>
      </c>
      <c r="F864" s="4">
        <v>9.9999999999999998E-13</v>
      </c>
      <c r="G864" s="3">
        <v>98</v>
      </c>
      <c r="H864" s="3">
        <v>142</v>
      </c>
      <c r="I864" s="3" t="s">
        <v>991</v>
      </c>
      <c r="J864" s="3">
        <v>20017</v>
      </c>
      <c r="K864" s="3">
        <v>20151</v>
      </c>
      <c r="L864" s="3" t="s">
        <v>0</v>
      </c>
      <c r="M864" s="3">
        <v>0</v>
      </c>
      <c r="N864" s="3" t="s">
        <v>0</v>
      </c>
      <c r="O864" t="s">
        <v>0</v>
      </c>
    </row>
    <row r="865" spans="1:15" x14ac:dyDescent="0.25">
      <c r="A865" s="3" t="str">
        <f>VLOOKUP(B865,'Seed-Summaries'!A:G,7,FALSE)</f>
        <v>Homologous</v>
      </c>
      <c r="B865" s="3" t="s">
        <v>989</v>
      </c>
      <c r="C865" s="3" t="s">
        <v>990</v>
      </c>
      <c r="D865" s="3">
        <v>60</v>
      </c>
      <c r="E865" s="3">
        <v>52</v>
      </c>
      <c r="F865" s="4">
        <v>6.9999999999999999E-6</v>
      </c>
      <c r="G865" s="3">
        <v>160</v>
      </c>
      <c r="H865" s="3">
        <v>194</v>
      </c>
      <c r="I865" s="3" t="s">
        <v>991</v>
      </c>
      <c r="J865" s="3">
        <v>20621</v>
      </c>
      <c r="K865" s="3">
        <v>20725</v>
      </c>
      <c r="L865" s="3" t="s">
        <v>0</v>
      </c>
      <c r="M865" s="3">
        <v>0</v>
      </c>
      <c r="N865" s="3" t="s">
        <v>0</v>
      </c>
      <c r="O865" t="s">
        <v>0</v>
      </c>
    </row>
    <row r="866" spans="1:15" x14ac:dyDescent="0.25">
      <c r="A866" s="3" t="str">
        <f>VLOOKUP(B866,'Seed-Summaries'!A:G,7,FALSE)</f>
        <v>Homologous</v>
      </c>
      <c r="B866" s="3" t="s">
        <v>989</v>
      </c>
      <c r="C866" s="3" t="s">
        <v>990</v>
      </c>
      <c r="D866" s="3">
        <v>51.79</v>
      </c>
      <c r="E866" s="3">
        <v>54.3</v>
      </c>
      <c r="F866" s="4">
        <v>1.9999999999999999E-6</v>
      </c>
      <c r="G866" s="3">
        <v>255</v>
      </c>
      <c r="H866" s="3">
        <v>292</v>
      </c>
      <c r="I866" s="3" t="s">
        <v>991</v>
      </c>
      <c r="J866" s="3">
        <v>22772</v>
      </c>
      <c r="K866" s="3">
        <v>22939</v>
      </c>
      <c r="L866" s="3" t="s">
        <v>0</v>
      </c>
      <c r="M866" s="3">
        <v>0</v>
      </c>
      <c r="N866" s="3" t="s">
        <v>0</v>
      </c>
      <c r="O866" t="s">
        <v>0</v>
      </c>
    </row>
    <row r="867" spans="1:15" x14ac:dyDescent="0.25">
      <c r="A867" s="3" t="str">
        <f>VLOOKUP(B867,'Seed-Summaries'!A:G,7,FALSE)</f>
        <v>Homologous</v>
      </c>
      <c r="B867" s="3" t="s">
        <v>989</v>
      </c>
      <c r="C867" s="3" t="s">
        <v>990</v>
      </c>
      <c r="D867" s="3">
        <v>86.21</v>
      </c>
      <c r="E867" s="3">
        <v>51.2</v>
      </c>
      <c r="F867" s="4">
        <v>1.0000000000000001E-5</v>
      </c>
      <c r="G867" s="3">
        <v>396</v>
      </c>
      <c r="H867" s="3">
        <v>424</v>
      </c>
      <c r="I867" s="3" t="s">
        <v>991</v>
      </c>
      <c r="J867" s="3">
        <v>34246</v>
      </c>
      <c r="K867" s="3">
        <v>34332</v>
      </c>
      <c r="L867" s="3" t="s">
        <v>992</v>
      </c>
      <c r="M867" s="3">
        <v>10</v>
      </c>
      <c r="N867" s="3" t="s">
        <v>0</v>
      </c>
      <c r="O867" t="s">
        <v>0</v>
      </c>
    </row>
    <row r="868" spans="1:15" x14ac:dyDescent="0.25">
      <c r="A868" s="3" t="str">
        <f>VLOOKUP(B868,'Seed-Summaries'!A:G,7,FALSE)</f>
        <v>Homologous</v>
      </c>
      <c r="B868" s="3" t="s">
        <v>993</v>
      </c>
      <c r="C868" s="3" t="s">
        <v>994</v>
      </c>
      <c r="D868" s="3">
        <v>37.5</v>
      </c>
      <c r="E868" s="3">
        <v>52.8</v>
      </c>
      <c r="F868" s="4">
        <v>1.9999999999999999E-7</v>
      </c>
      <c r="G868" s="3">
        <v>17</v>
      </c>
      <c r="H868" s="3">
        <v>96</v>
      </c>
      <c r="I868" s="3" t="s">
        <v>995</v>
      </c>
      <c r="J868" s="3">
        <v>84732</v>
      </c>
      <c r="K868" s="3">
        <v>84947</v>
      </c>
      <c r="L868" s="3" t="s">
        <v>996</v>
      </c>
      <c r="M868" s="3">
        <v>2</v>
      </c>
      <c r="N868" s="3" t="s">
        <v>1753</v>
      </c>
      <c r="O868" s="6" t="s">
        <v>1754</v>
      </c>
    </row>
    <row r="869" spans="1:15" x14ac:dyDescent="0.25">
      <c r="A869" s="3" t="str">
        <f>VLOOKUP(B869,'Seed-Summaries'!A:G,7,FALSE)</f>
        <v>Missed</v>
      </c>
      <c r="B869" s="3" t="s">
        <v>997</v>
      </c>
      <c r="C869" s="3" t="s">
        <v>998</v>
      </c>
      <c r="D869" s="3">
        <v>99.04</v>
      </c>
      <c r="E869" s="3">
        <v>225</v>
      </c>
      <c r="F869" s="4">
        <v>2.0000000000000001E-58</v>
      </c>
      <c r="G869" s="3">
        <v>1</v>
      </c>
      <c r="H869" s="3">
        <v>104</v>
      </c>
      <c r="I869" s="3" t="s">
        <v>653</v>
      </c>
      <c r="J869" s="3">
        <v>68316</v>
      </c>
      <c r="K869" s="3">
        <v>68627</v>
      </c>
      <c r="L869" s="3" t="s">
        <v>0</v>
      </c>
      <c r="M869" s="3">
        <v>0</v>
      </c>
      <c r="N869" s="3" t="s">
        <v>0</v>
      </c>
      <c r="O869" t="s">
        <v>0</v>
      </c>
    </row>
    <row r="870" spans="1:15" x14ac:dyDescent="0.25">
      <c r="A870" s="3" t="str">
        <f>VLOOKUP(B870,'Seed-Summaries'!A:G,7,FALSE)</f>
        <v>Missed</v>
      </c>
      <c r="B870" s="3" t="s">
        <v>997</v>
      </c>
      <c r="C870" s="3" t="s">
        <v>998</v>
      </c>
      <c r="D870" s="3">
        <v>92.19</v>
      </c>
      <c r="E870" s="3">
        <v>129</v>
      </c>
      <c r="F870" s="4">
        <v>7.9999999999999995E-29</v>
      </c>
      <c r="G870" s="3">
        <v>104</v>
      </c>
      <c r="H870" s="3">
        <v>167</v>
      </c>
      <c r="I870" s="3" t="s">
        <v>653</v>
      </c>
      <c r="J870" s="3">
        <v>69312</v>
      </c>
      <c r="K870" s="3">
        <v>69503</v>
      </c>
      <c r="L870" s="3" t="s">
        <v>0</v>
      </c>
      <c r="M870" s="3">
        <v>0</v>
      </c>
      <c r="N870" s="3" t="s">
        <v>0</v>
      </c>
      <c r="O870" t="s">
        <v>0</v>
      </c>
    </row>
    <row r="871" spans="1:15" x14ac:dyDescent="0.25">
      <c r="A871" s="3" t="str">
        <f>VLOOKUP(B871,'Seed-Summaries'!A:G,7,FALSE)</f>
        <v>Missed</v>
      </c>
      <c r="B871" s="3" t="s">
        <v>997</v>
      </c>
      <c r="C871" s="3" t="s">
        <v>998</v>
      </c>
      <c r="D871" s="3">
        <v>88.41</v>
      </c>
      <c r="E871" s="3">
        <v>130</v>
      </c>
      <c r="F871" s="4">
        <v>3.0000000000000003E-29</v>
      </c>
      <c r="G871" s="3">
        <v>166</v>
      </c>
      <c r="H871" s="3">
        <v>234</v>
      </c>
      <c r="I871" s="3" t="s">
        <v>653</v>
      </c>
      <c r="J871" s="3">
        <v>71028</v>
      </c>
      <c r="K871" s="3">
        <v>71234</v>
      </c>
      <c r="L871" s="3" t="s">
        <v>0</v>
      </c>
      <c r="M871" s="3">
        <v>0</v>
      </c>
      <c r="N871" s="3" t="s">
        <v>0</v>
      </c>
      <c r="O871" t="s">
        <v>0</v>
      </c>
    </row>
    <row r="872" spans="1:15" x14ac:dyDescent="0.25">
      <c r="A872" s="3" t="str">
        <f>VLOOKUP(B872,'Seed-Summaries'!A:G,7,FALSE)</f>
        <v>Missed</v>
      </c>
      <c r="B872" s="3" t="s">
        <v>997</v>
      </c>
      <c r="C872" s="3" t="s">
        <v>998</v>
      </c>
      <c r="D872" s="3">
        <v>86.25</v>
      </c>
      <c r="E872" s="3">
        <v>151</v>
      </c>
      <c r="F872" s="4">
        <v>1E-35</v>
      </c>
      <c r="G872" s="3">
        <v>230</v>
      </c>
      <c r="H872" s="3">
        <v>309</v>
      </c>
      <c r="I872" s="3" t="s">
        <v>653</v>
      </c>
      <c r="J872" s="3">
        <v>73545</v>
      </c>
      <c r="K872" s="3">
        <v>73784</v>
      </c>
      <c r="L872" s="3" t="s">
        <v>0</v>
      </c>
      <c r="M872" s="3">
        <v>0</v>
      </c>
      <c r="N872" s="3" t="s">
        <v>0</v>
      </c>
      <c r="O872" t="s">
        <v>0</v>
      </c>
    </row>
    <row r="873" spans="1:15" x14ac:dyDescent="0.25">
      <c r="A873" s="3" t="str">
        <f>VLOOKUP(B873,'Seed-Summaries'!A:G,7,FALSE)</f>
        <v>Missed</v>
      </c>
      <c r="B873" s="3" t="s">
        <v>997</v>
      </c>
      <c r="C873" s="3" t="s">
        <v>998</v>
      </c>
      <c r="D873" s="3">
        <v>100</v>
      </c>
      <c r="E873" s="3">
        <v>92.4</v>
      </c>
      <c r="F873" s="4">
        <v>1.0000000000000001E-17</v>
      </c>
      <c r="G873" s="3">
        <v>307</v>
      </c>
      <c r="H873" s="3">
        <v>350</v>
      </c>
      <c r="I873" s="3" t="s">
        <v>653</v>
      </c>
      <c r="J873" s="3">
        <v>74343</v>
      </c>
      <c r="K873" s="3">
        <v>74474</v>
      </c>
      <c r="L873" s="3" t="s">
        <v>0</v>
      </c>
      <c r="M873" s="3">
        <v>0</v>
      </c>
      <c r="N873" s="3" t="s">
        <v>0</v>
      </c>
      <c r="O873" t="s">
        <v>0</v>
      </c>
    </row>
    <row r="874" spans="1:15" x14ac:dyDescent="0.25">
      <c r="A874" s="3" t="str">
        <f>VLOOKUP(B874,'Seed-Summaries'!A:G,7,FALSE)</f>
        <v>Missed</v>
      </c>
      <c r="B874" s="3" t="s">
        <v>997</v>
      </c>
      <c r="C874" s="3" t="s">
        <v>998</v>
      </c>
      <c r="D874" s="3">
        <v>74</v>
      </c>
      <c r="E874" s="3">
        <v>84.7</v>
      </c>
      <c r="F874" s="4">
        <v>2.0000000000000002E-15</v>
      </c>
      <c r="G874" s="3">
        <v>351</v>
      </c>
      <c r="H874" s="3">
        <v>400</v>
      </c>
      <c r="I874" s="3" t="s">
        <v>653</v>
      </c>
      <c r="J874" s="3">
        <v>75482</v>
      </c>
      <c r="K874" s="3">
        <v>75631</v>
      </c>
      <c r="L874" s="3" t="s">
        <v>0</v>
      </c>
      <c r="M874" s="3">
        <v>0</v>
      </c>
      <c r="N874" s="3" t="s">
        <v>0</v>
      </c>
      <c r="O874" t="s">
        <v>0</v>
      </c>
    </row>
    <row r="875" spans="1:15" x14ac:dyDescent="0.25">
      <c r="A875" s="3" t="str">
        <f>VLOOKUP(B875,'Seed-Summaries'!A:G,7,FALSE)</f>
        <v>Missed</v>
      </c>
      <c r="B875" s="3" t="s">
        <v>997</v>
      </c>
      <c r="C875" s="3" t="s">
        <v>998</v>
      </c>
      <c r="D875" s="3">
        <v>53.76</v>
      </c>
      <c r="E875" s="3">
        <v>142</v>
      </c>
      <c r="F875" s="4">
        <v>6.9999999999999997E-33</v>
      </c>
      <c r="G875" s="3">
        <v>397</v>
      </c>
      <c r="H875" s="3">
        <v>574</v>
      </c>
      <c r="I875" s="3" t="s">
        <v>653</v>
      </c>
      <c r="J875" s="3">
        <v>76646</v>
      </c>
      <c r="K875" s="3">
        <v>77173</v>
      </c>
      <c r="L875" s="3" t="s">
        <v>0</v>
      </c>
      <c r="M875" s="3">
        <v>0</v>
      </c>
      <c r="N875" s="3" t="s">
        <v>0</v>
      </c>
      <c r="O875" t="s">
        <v>0</v>
      </c>
    </row>
    <row r="876" spans="1:15" x14ac:dyDescent="0.25">
      <c r="A876" s="3" t="str">
        <f>VLOOKUP(B876,'Seed-Summaries'!A:G,7,FALSE)</f>
        <v>Missed</v>
      </c>
      <c r="B876" s="3" t="s">
        <v>997</v>
      </c>
      <c r="C876" s="3" t="s">
        <v>998</v>
      </c>
      <c r="D876" s="3">
        <v>88.89</v>
      </c>
      <c r="E876" s="3">
        <v>81.599999999999994</v>
      </c>
      <c r="F876" s="4">
        <v>2E-14</v>
      </c>
      <c r="G876" s="3">
        <v>647</v>
      </c>
      <c r="H876" s="3">
        <v>691</v>
      </c>
      <c r="I876" s="3" t="s">
        <v>653</v>
      </c>
      <c r="J876" s="3">
        <v>78727</v>
      </c>
      <c r="K876" s="3">
        <v>78861</v>
      </c>
      <c r="L876" s="3" t="s">
        <v>0</v>
      </c>
      <c r="M876" s="3">
        <v>0</v>
      </c>
      <c r="N876" s="3" t="s">
        <v>0</v>
      </c>
      <c r="O876" t="s">
        <v>0</v>
      </c>
    </row>
    <row r="877" spans="1:15" x14ac:dyDescent="0.25">
      <c r="A877" s="3" t="str">
        <f>VLOOKUP(B877,'Seed-Summaries'!A:G,7,FALSE)</f>
        <v>Missed</v>
      </c>
      <c r="B877" s="3" t="s">
        <v>997</v>
      </c>
      <c r="C877" s="3" t="s">
        <v>998</v>
      </c>
      <c r="D877" s="3">
        <v>97.44</v>
      </c>
      <c r="E877" s="3">
        <v>83.6</v>
      </c>
      <c r="F877" s="4">
        <v>5E-15</v>
      </c>
      <c r="G877" s="3">
        <v>764</v>
      </c>
      <c r="H877" s="3">
        <v>802</v>
      </c>
      <c r="I877" s="3" t="s">
        <v>653</v>
      </c>
      <c r="J877" s="3">
        <v>80036</v>
      </c>
      <c r="K877" s="3">
        <v>80152</v>
      </c>
      <c r="L877" s="3" t="s">
        <v>0</v>
      </c>
      <c r="M877" s="3">
        <v>0</v>
      </c>
      <c r="N877" s="3" t="s">
        <v>0</v>
      </c>
      <c r="O877" t="s">
        <v>0</v>
      </c>
    </row>
    <row r="878" spans="1:15" x14ac:dyDescent="0.25">
      <c r="A878" s="3" t="str">
        <f>VLOOKUP(B878,'Seed-Summaries'!A:G,7,FALSE)</f>
        <v>Missed</v>
      </c>
      <c r="B878" s="3" t="s">
        <v>997</v>
      </c>
      <c r="C878" s="3" t="s">
        <v>998</v>
      </c>
      <c r="D878" s="3">
        <v>85.23</v>
      </c>
      <c r="E878" s="3">
        <v>165</v>
      </c>
      <c r="F878" s="4">
        <v>7.0000000000000003E-40</v>
      </c>
      <c r="G878" s="3">
        <v>802</v>
      </c>
      <c r="H878" s="3">
        <v>889</v>
      </c>
      <c r="I878" s="3" t="s">
        <v>653</v>
      </c>
      <c r="J878" s="3">
        <v>81215</v>
      </c>
      <c r="K878" s="3">
        <v>81478</v>
      </c>
      <c r="L878" s="3" t="s">
        <v>0</v>
      </c>
      <c r="M878" s="3">
        <v>0</v>
      </c>
      <c r="N878" s="3" t="s">
        <v>0</v>
      </c>
      <c r="O878" t="s">
        <v>0</v>
      </c>
    </row>
    <row r="879" spans="1:15" x14ac:dyDescent="0.25">
      <c r="A879" s="3" t="str">
        <f>VLOOKUP(B879,'Seed-Summaries'!A:G,7,FALSE)</f>
        <v>Missed</v>
      </c>
      <c r="B879" s="3" t="s">
        <v>997</v>
      </c>
      <c r="C879" s="3" t="s">
        <v>998</v>
      </c>
      <c r="D879" s="3">
        <v>68.75</v>
      </c>
      <c r="E879" s="3">
        <v>77.8</v>
      </c>
      <c r="F879" s="4">
        <v>4.0000000000000001E-13</v>
      </c>
      <c r="G879" s="3">
        <v>928</v>
      </c>
      <c r="H879" s="3">
        <v>975</v>
      </c>
      <c r="I879" s="3" t="s">
        <v>653</v>
      </c>
      <c r="J879" s="3">
        <v>82050</v>
      </c>
      <c r="K879" s="3">
        <v>82193</v>
      </c>
      <c r="L879" s="3" t="s">
        <v>0</v>
      </c>
      <c r="M879" s="3">
        <v>0</v>
      </c>
      <c r="N879" s="3" t="s">
        <v>0</v>
      </c>
      <c r="O879" t="s">
        <v>0</v>
      </c>
    </row>
    <row r="880" spans="1:15" x14ac:dyDescent="0.25">
      <c r="A880" s="3" t="str">
        <f>VLOOKUP(B880,'Seed-Summaries'!A:G,7,FALSE)</f>
        <v>Missed</v>
      </c>
      <c r="B880" s="3" t="s">
        <v>997</v>
      </c>
      <c r="C880" s="3" t="s">
        <v>998</v>
      </c>
      <c r="D880" s="3">
        <v>64.06</v>
      </c>
      <c r="E880" s="3">
        <v>83.6</v>
      </c>
      <c r="F880" s="4">
        <v>5E-15</v>
      </c>
      <c r="G880" s="3">
        <v>970</v>
      </c>
      <c r="H880" s="3">
        <v>1033</v>
      </c>
      <c r="I880" s="3" t="s">
        <v>653</v>
      </c>
      <c r="J880" s="3">
        <v>82818</v>
      </c>
      <c r="K880" s="3">
        <v>83003</v>
      </c>
      <c r="L880" s="3" t="s">
        <v>0</v>
      </c>
      <c r="M880" s="3">
        <v>0</v>
      </c>
      <c r="N880" s="3" t="s">
        <v>0</v>
      </c>
      <c r="O880" t="s">
        <v>0</v>
      </c>
    </row>
    <row r="881" spans="1:15" x14ac:dyDescent="0.25">
      <c r="A881" s="3" t="str">
        <f>VLOOKUP(B881,'Seed-Summaries'!A:G,7,FALSE)</f>
        <v>Missed</v>
      </c>
      <c r="B881" s="3" t="s">
        <v>997</v>
      </c>
      <c r="C881" s="3" t="s">
        <v>998</v>
      </c>
      <c r="D881" s="3">
        <v>96.15</v>
      </c>
      <c r="E881" s="3">
        <v>56.2</v>
      </c>
      <c r="F881" s="4">
        <v>9.9999999999999995E-7</v>
      </c>
      <c r="G881" s="3">
        <v>1019</v>
      </c>
      <c r="H881" s="3">
        <v>1044</v>
      </c>
      <c r="I881" s="3" t="s">
        <v>653</v>
      </c>
      <c r="J881" s="3">
        <v>83394</v>
      </c>
      <c r="K881" s="3">
        <v>83471</v>
      </c>
      <c r="L881" s="3" t="s">
        <v>0</v>
      </c>
      <c r="M881" s="3">
        <v>0</v>
      </c>
      <c r="N881" s="3" t="s">
        <v>0</v>
      </c>
      <c r="O881" t="s">
        <v>0</v>
      </c>
    </row>
    <row r="882" spans="1:15" x14ac:dyDescent="0.25">
      <c r="A882" s="3" t="str">
        <f>VLOOKUP(B882,'Seed-Summaries'!A:G,7,FALSE)</f>
        <v>Missed</v>
      </c>
      <c r="B882" s="3" t="s">
        <v>997</v>
      </c>
      <c r="C882" s="3" t="s">
        <v>998</v>
      </c>
      <c r="D882" s="3">
        <v>64.44</v>
      </c>
      <c r="E882" s="3">
        <v>63.9</v>
      </c>
      <c r="F882" s="4">
        <v>5.0000000000000001E-9</v>
      </c>
      <c r="G882" s="3">
        <v>1043</v>
      </c>
      <c r="H882" s="3">
        <v>1087</v>
      </c>
      <c r="I882" s="3" t="s">
        <v>653</v>
      </c>
      <c r="J882" s="3">
        <v>83803</v>
      </c>
      <c r="K882" s="3">
        <v>83937</v>
      </c>
      <c r="L882" s="3" t="s">
        <v>0</v>
      </c>
      <c r="M882" s="3">
        <v>0</v>
      </c>
      <c r="N882" s="3" t="s">
        <v>0</v>
      </c>
      <c r="O882" t="s">
        <v>0</v>
      </c>
    </row>
    <row r="883" spans="1:15" x14ac:dyDescent="0.25">
      <c r="A883" s="3" t="str">
        <f>VLOOKUP(B883,'Seed-Summaries'!A:G,7,FALSE)</f>
        <v>Missed</v>
      </c>
      <c r="B883" s="3" t="s">
        <v>997</v>
      </c>
      <c r="C883" s="3" t="s">
        <v>998</v>
      </c>
      <c r="D883" s="3">
        <v>76.67</v>
      </c>
      <c r="E883" s="3">
        <v>52.4</v>
      </c>
      <c r="F883" s="4">
        <v>2.0000000000000002E-5</v>
      </c>
      <c r="G883" s="3">
        <v>1129</v>
      </c>
      <c r="H883" s="3">
        <v>1158</v>
      </c>
      <c r="I883" s="3" t="s">
        <v>653</v>
      </c>
      <c r="J883" s="3">
        <v>84838</v>
      </c>
      <c r="K883" s="3">
        <v>84927</v>
      </c>
      <c r="L883" s="3" t="s">
        <v>0</v>
      </c>
      <c r="M883" s="3">
        <v>0</v>
      </c>
      <c r="N883" s="3" t="s">
        <v>0</v>
      </c>
      <c r="O883" t="s">
        <v>0</v>
      </c>
    </row>
    <row r="884" spans="1:15" x14ac:dyDescent="0.25">
      <c r="A884" s="3" t="str">
        <f>VLOOKUP(B884,'Seed-Summaries'!A:G,7,FALSE)</f>
        <v>Ambiguous: 2 contigs &amp; 2 genes</v>
      </c>
      <c r="B884" s="3" t="s">
        <v>999</v>
      </c>
      <c r="C884" s="3" t="s">
        <v>1000</v>
      </c>
      <c r="D884" s="3">
        <v>44.71</v>
      </c>
      <c r="E884" s="3">
        <v>82.8</v>
      </c>
      <c r="F884" s="4">
        <v>2.0000000000000002E-15</v>
      </c>
      <c r="G884" s="3">
        <v>20</v>
      </c>
      <c r="H884" s="3">
        <v>104</v>
      </c>
      <c r="I884" s="3" t="s">
        <v>272</v>
      </c>
      <c r="J884" s="3">
        <v>574704</v>
      </c>
      <c r="K884" s="3">
        <v>574958</v>
      </c>
      <c r="L884" s="3" t="s">
        <v>1001</v>
      </c>
      <c r="M884" s="3">
        <v>10</v>
      </c>
      <c r="N884" s="3" t="s">
        <v>1755</v>
      </c>
      <c r="O884" s="6" t="s">
        <v>1756</v>
      </c>
    </row>
    <row r="885" spans="1:15" x14ac:dyDescent="0.25">
      <c r="A885" s="3" t="str">
        <f>VLOOKUP(B885,'Seed-Summaries'!A:G,7,FALSE)</f>
        <v>Ambiguous: 2 contigs &amp; 2 genes</v>
      </c>
      <c r="B885" s="3" t="s">
        <v>999</v>
      </c>
      <c r="C885" s="3" t="s">
        <v>1000</v>
      </c>
      <c r="D885" s="3">
        <v>31.87</v>
      </c>
      <c r="E885" s="3">
        <v>113</v>
      </c>
      <c r="F885" s="4">
        <v>4.9999999999999996E-25</v>
      </c>
      <c r="G885" s="3">
        <v>282</v>
      </c>
      <c r="H885" s="3">
        <v>518</v>
      </c>
      <c r="I885" s="3" t="s">
        <v>1002</v>
      </c>
      <c r="J885" s="3">
        <v>377156</v>
      </c>
      <c r="K885" s="3">
        <v>377905</v>
      </c>
      <c r="L885" s="3" t="s">
        <v>1003</v>
      </c>
      <c r="M885" s="3">
        <v>6</v>
      </c>
      <c r="N885" s="3" t="s">
        <v>1757</v>
      </c>
      <c r="O885" s="6" t="s">
        <v>1758</v>
      </c>
    </row>
    <row r="886" spans="1:15" x14ac:dyDescent="0.25">
      <c r="A886" s="3" t="str">
        <f>VLOOKUP(B886,'Seed-Summaries'!A:G,7,FALSE)</f>
        <v>Fused</v>
      </c>
      <c r="B886" s="3" t="s">
        <v>1004</v>
      </c>
      <c r="C886" s="3" t="s">
        <v>1005</v>
      </c>
      <c r="D886" s="3">
        <v>31.99</v>
      </c>
      <c r="E886" s="3">
        <v>114</v>
      </c>
      <c r="F886" s="4">
        <v>1E-26</v>
      </c>
      <c r="G886" s="3">
        <v>1</v>
      </c>
      <c r="H886" s="3">
        <v>227</v>
      </c>
      <c r="I886" s="3" t="s">
        <v>995</v>
      </c>
      <c r="J886" s="3">
        <v>547642</v>
      </c>
      <c r="K886" s="3">
        <v>548604</v>
      </c>
      <c r="L886" s="3" t="s">
        <v>1006</v>
      </c>
      <c r="M886" s="3">
        <v>12</v>
      </c>
      <c r="N886" s="3" t="s">
        <v>1759</v>
      </c>
      <c r="O886" s="6" t="s">
        <v>1760</v>
      </c>
    </row>
    <row r="887" spans="1:15" x14ac:dyDescent="0.25">
      <c r="A887" s="3" t="str">
        <f>VLOOKUP(B887,'Seed-Summaries'!A:G,7,FALSE)</f>
        <v>Fused</v>
      </c>
      <c r="B887" s="3" t="s">
        <v>1004</v>
      </c>
      <c r="C887" s="3" t="s">
        <v>1005</v>
      </c>
      <c r="D887" s="3">
        <v>77.38</v>
      </c>
      <c r="E887" s="3">
        <v>135</v>
      </c>
      <c r="F887" s="4">
        <v>1.0000000000000001E-33</v>
      </c>
      <c r="G887" s="3">
        <v>276</v>
      </c>
      <c r="H887" s="3">
        <v>359</v>
      </c>
      <c r="I887" s="3" t="s">
        <v>995</v>
      </c>
      <c r="J887" s="3">
        <v>549166</v>
      </c>
      <c r="K887" s="3">
        <v>549417</v>
      </c>
      <c r="L887" s="3" t="s">
        <v>1006</v>
      </c>
      <c r="M887" s="3">
        <v>12</v>
      </c>
      <c r="N887" s="3" t="s">
        <v>1759</v>
      </c>
      <c r="O887" s="6" t="s">
        <v>1760</v>
      </c>
    </row>
    <row r="888" spans="1:15" x14ac:dyDescent="0.25">
      <c r="A888" s="3" t="str">
        <f>VLOOKUP(B888,'Seed-Summaries'!A:G,7,FALSE)</f>
        <v>Fused</v>
      </c>
      <c r="B888" s="3" t="s">
        <v>1004</v>
      </c>
      <c r="C888" s="3" t="s">
        <v>1005</v>
      </c>
      <c r="D888" s="3">
        <v>90</v>
      </c>
      <c r="E888" s="3">
        <v>63.2</v>
      </c>
      <c r="F888" s="4">
        <v>1.0000000000000001E-9</v>
      </c>
      <c r="G888" s="3">
        <v>346</v>
      </c>
      <c r="H888" s="3">
        <v>375</v>
      </c>
      <c r="I888" s="3" t="s">
        <v>995</v>
      </c>
      <c r="J888" s="3">
        <v>549681</v>
      </c>
      <c r="K888" s="3">
        <v>549770</v>
      </c>
      <c r="L888" s="3" t="s">
        <v>1006</v>
      </c>
      <c r="M888" s="3">
        <v>12</v>
      </c>
      <c r="N888" s="3" t="s">
        <v>1759</v>
      </c>
      <c r="O888" s="6" t="s">
        <v>1760</v>
      </c>
    </row>
    <row r="889" spans="1:15" x14ac:dyDescent="0.25">
      <c r="A889" s="3" t="str">
        <f>VLOOKUP(B889,'Seed-Summaries'!A:G,7,FALSE)</f>
        <v>Missed</v>
      </c>
      <c r="B889" s="3" t="s">
        <v>105</v>
      </c>
      <c r="C889" s="3" t="s">
        <v>106</v>
      </c>
      <c r="D889" s="3">
        <v>85.71</v>
      </c>
      <c r="E889" s="3">
        <v>54.7</v>
      </c>
      <c r="F889" s="4">
        <v>8.9999999999999997E-54</v>
      </c>
      <c r="G889" s="3">
        <v>21</v>
      </c>
      <c r="H889" s="3">
        <v>48</v>
      </c>
      <c r="I889" s="3" t="s">
        <v>327</v>
      </c>
      <c r="J889" s="3">
        <v>32337</v>
      </c>
      <c r="K889" s="3">
        <v>32420</v>
      </c>
      <c r="L889" s="3" t="s">
        <v>0</v>
      </c>
      <c r="M889" s="3">
        <v>0</v>
      </c>
      <c r="N889" s="3" t="s">
        <v>0</v>
      </c>
      <c r="O889" t="s">
        <v>0</v>
      </c>
    </row>
    <row r="890" spans="1:15" x14ac:dyDescent="0.25">
      <c r="A890" s="3" t="str">
        <f>VLOOKUP(B890,'Seed-Summaries'!A:G,7,FALSE)</f>
        <v>Missed</v>
      </c>
      <c r="B890" s="3" t="s">
        <v>105</v>
      </c>
      <c r="C890" s="3" t="s">
        <v>106</v>
      </c>
      <c r="D890" s="3">
        <v>94.44</v>
      </c>
      <c r="E890" s="3">
        <v>176</v>
      </c>
      <c r="F890" s="4">
        <v>8.9999999999999997E-54</v>
      </c>
      <c r="G890" s="3">
        <v>47</v>
      </c>
      <c r="H890" s="3">
        <v>136</v>
      </c>
      <c r="I890" s="3" t="s">
        <v>327</v>
      </c>
      <c r="J890" s="3">
        <v>31988</v>
      </c>
      <c r="K890" s="3">
        <v>32257</v>
      </c>
      <c r="L890" s="3" t="s">
        <v>0</v>
      </c>
      <c r="M890" s="3">
        <v>0</v>
      </c>
      <c r="N890" s="3" t="s">
        <v>0</v>
      </c>
      <c r="O890" t="s">
        <v>0</v>
      </c>
    </row>
    <row r="891" spans="1:15" x14ac:dyDescent="0.25">
      <c r="A891" s="3" t="str">
        <f>VLOOKUP(B891,'Seed-Summaries'!A:G,7,FALSE)</f>
        <v>Missed</v>
      </c>
      <c r="B891" s="3" t="s">
        <v>105</v>
      </c>
      <c r="C891" s="3" t="s">
        <v>106</v>
      </c>
      <c r="D891" s="3">
        <v>90.32</v>
      </c>
      <c r="E891" s="3">
        <v>59.7</v>
      </c>
      <c r="F891" s="4">
        <v>6E-10</v>
      </c>
      <c r="G891" s="3">
        <v>137</v>
      </c>
      <c r="H891" s="3">
        <v>167</v>
      </c>
      <c r="I891" s="3" t="s">
        <v>327</v>
      </c>
      <c r="J891" s="3">
        <v>29376</v>
      </c>
      <c r="K891" s="3">
        <v>29468</v>
      </c>
      <c r="L891" s="3" t="s">
        <v>0</v>
      </c>
      <c r="M891" s="3">
        <v>0</v>
      </c>
      <c r="N891" s="3" t="s">
        <v>0</v>
      </c>
      <c r="O891" t="s">
        <v>0</v>
      </c>
    </row>
    <row r="892" spans="1:15" x14ac:dyDescent="0.25">
      <c r="A892" s="3" t="str">
        <f>VLOOKUP(B892,'Seed-Summaries'!A:G,7,FALSE)</f>
        <v>Missed</v>
      </c>
      <c r="B892" s="3" t="s">
        <v>1007</v>
      </c>
      <c r="C892" s="3" t="s">
        <v>1008</v>
      </c>
      <c r="D892" s="3">
        <v>93.18</v>
      </c>
      <c r="E892" s="3">
        <v>94.4</v>
      </c>
      <c r="F892" s="4">
        <v>5.9999999999999997E-18</v>
      </c>
      <c r="G892" s="3">
        <v>92</v>
      </c>
      <c r="H892" s="3">
        <v>135</v>
      </c>
      <c r="I892" s="3" t="s">
        <v>1009</v>
      </c>
      <c r="J892" s="3">
        <v>34205</v>
      </c>
      <c r="K892" s="3">
        <v>34336</v>
      </c>
      <c r="L892" s="3" t="s">
        <v>0</v>
      </c>
      <c r="M892" s="3">
        <v>0</v>
      </c>
      <c r="N892" s="3" t="s">
        <v>0</v>
      </c>
      <c r="O892" t="s">
        <v>0</v>
      </c>
    </row>
    <row r="893" spans="1:15" x14ac:dyDescent="0.25">
      <c r="A893" s="3" t="str">
        <f>VLOOKUP(B893,'Seed-Summaries'!A:G,7,FALSE)</f>
        <v>Missed</v>
      </c>
      <c r="B893" s="3" t="s">
        <v>1007</v>
      </c>
      <c r="C893" s="3" t="s">
        <v>1008</v>
      </c>
      <c r="D893" s="3">
        <v>76.47</v>
      </c>
      <c r="E893" s="3">
        <v>55.8</v>
      </c>
      <c r="F893" s="4">
        <v>3.0000000000000001E-6</v>
      </c>
      <c r="G893" s="3">
        <v>155</v>
      </c>
      <c r="H893" s="3">
        <v>188</v>
      </c>
      <c r="I893" s="3" t="s">
        <v>1009</v>
      </c>
      <c r="J893" s="3">
        <v>33552</v>
      </c>
      <c r="K893" s="3">
        <v>33653</v>
      </c>
      <c r="L893" s="3" t="s">
        <v>0</v>
      </c>
      <c r="M893" s="3">
        <v>0</v>
      </c>
      <c r="N893" s="3" t="s">
        <v>0</v>
      </c>
      <c r="O893" t="s">
        <v>0</v>
      </c>
    </row>
    <row r="894" spans="1:15" x14ac:dyDescent="0.25">
      <c r="A894" s="3" t="str">
        <f>VLOOKUP(B894,'Seed-Summaries'!A:G,7,FALSE)</f>
        <v>Missed</v>
      </c>
      <c r="B894" s="3" t="s">
        <v>1007</v>
      </c>
      <c r="C894" s="3" t="s">
        <v>1008</v>
      </c>
      <c r="D894" s="3">
        <v>62.56</v>
      </c>
      <c r="E894" s="3">
        <v>214</v>
      </c>
      <c r="F894" s="4">
        <v>3.0000000000000001E-54</v>
      </c>
      <c r="G894" s="3">
        <v>192</v>
      </c>
      <c r="H894" s="3">
        <v>340</v>
      </c>
      <c r="I894" s="3" t="s">
        <v>1009</v>
      </c>
      <c r="J894" s="3">
        <v>32641</v>
      </c>
      <c r="K894" s="3">
        <v>33225</v>
      </c>
      <c r="L894" s="3" t="s">
        <v>0</v>
      </c>
      <c r="M894" s="3">
        <v>0</v>
      </c>
      <c r="N894" s="3" t="s">
        <v>0</v>
      </c>
      <c r="O894" t="s">
        <v>0</v>
      </c>
    </row>
    <row r="895" spans="1:15" x14ac:dyDescent="0.25">
      <c r="A895" s="3" t="str">
        <f>VLOOKUP(B895,'Seed-Summaries'!A:G,7,FALSE)</f>
        <v>Missed</v>
      </c>
      <c r="B895" s="3" t="s">
        <v>1007</v>
      </c>
      <c r="C895" s="3" t="s">
        <v>1008</v>
      </c>
      <c r="D895" s="3">
        <v>86.59</v>
      </c>
      <c r="E895" s="3">
        <v>148</v>
      </c>
      <c r="F895" s="4">
        <v>1.9999999999999999E-34</v>
      </c>
      <c r="G895" s="3">
        <v>341</v>
      </c>
      <c r="H895" s="3">
        <v>422</v>
      </c>
      <c r="I895" s="3" t="s">
        <v>1009</v>
      </c>
      <c r="J895" s="3">
        <v>32184</v>
      </c>
      <c r="K895" s="3">
        <v>32429</v>
      </c>
      <c r="L895" s="3" t="s">
        <v>0</v>
      </c>
      <c r="M895" s="3">
        <v>0</v>
      </c>
      <c r="N895" s="3" t="s">
        <v>0</v>
      </c>
      <c r="O895" t="s">
        <v>0</v>
      </c>
    </row>
    <row r="896" spans="1:15" x14ac:dyDescent="0.25">
      <c r="A896" s="3" t="str">
        <f>VLOOKUP(B896,'Seed-Summaries'!A:G,7,FALSE)</f>
        <v>Missed</v>
      </c>
      <c r="B896" s="3" t="s">
        <v>1007</v>
      </c>
      <c r="C896" s="3" t="s">
        <v>1008</v>
      </c>
      <c r="D896" s="3">
        <v>88.57</v>
      </c>
      <c r="E896" s="3">
        <v>78.2</v>
      </c>
      <c r="F896" s="4">
        <v>4.0000000000000001E-13</v>
      </c>
      <c r="G896" s="3">
        <v>478</v>
      </c>
      <c r="H896" s="3">
        <v>512</v>
      </c>
      <c r="I896" s="3" t="s">
        <v>1009</v>
      </c>
      <c r="J896" s="3">
        <v>31327</v>
      </c>
      <c r="K896" s="3">
        <v>31431</v>
      </c>
      <c r="L896" s="3" t="s">
        <v>0</v>
      </c>
      <c r="M896" s="3">
        <v>0</v>
      </c>
      <c r="N896" s="3" t="s">
        <v>0</v>
      </c>
      <c r="O896" t="s">
        <v>0</v>
      </c>
    </row>
    <row r="897" spans="1:15" x14ac:dyDescent="0.25">
      <c r="A897" s="3" t="str">
        <f>VLOOKUP(B897,'Seed-Summaries'!A:G,7,FALSE)</f>
        <v>Missed</v>
      </c>
      <c r="B897" s="3" t="s">
        <v>1007</v>
      </c>
      <c r="C897" s="3" t="s">
        <v>1008</v>
      </c>
      <c r="D897" s="3">
        <v>84.93</v>
      </c>
      <c r="E897" s="3">
        <v>104</v>
      </c>
      <c r="F897" s="4">
        <v>3.9999999999999996E-21</v>
      </c>
      <c r="G897" s="3">
        <v>509</v>
      </c>
      <c r="H897" s="3">
        <v>581</v>
      </c>
      <c r="I897" s="3" t="s">
        <v>1009</v>
      </c>
      <c r="J897" s="3">
        <v>30720</v>
      </c>
      <c r="K897" s="3">
        <v>30938</v>
      </c>
      <c r="L897" s="3" t="s">
        <v>0</v>
      </c>
      <c r="M897" s="3">
        <v>0</v>
      </c>
      <c r="N897" s="3" t="s">
        <v>0</v>
      </c>
      <c r="O897" t="s">
        <v>0</v>
      </c>
    </row>
    <row r="898" spans="1:15" x14ac:dyDescent="0.25">
      <c r="A898" s="3" t="str">
        <f>VLOOKUP(B898,'Seed-Summaries'!A:G,7,FALSE)</f>
        <v>Missed</v>
      </c>
      <c r="B898" s="3" t="s">
        <v>1007</v>
      </c>
      <c r="C898" s="3" t="s">
        <v>1008</v>
      </c>
      <c r="D898" s="3">
        <v>92.98</v>
      </c>
      <c r="E898" s="3">
        <v>118</v>
      </c>
      <c r="F898" s="4">
        <v>4.0000000000000002E-25</v>
      </c>
      <c r="G898" s="3">
        <v>581</v>
      </c>
      <c r="H898" s="3">
        <v>637</v>
      </c>
      <c r="I898" s="3" t="s">
        <v>1009</v>
      </c>
      <c r="J898" s="3">
        <v>30174</v>
      </c>
      <c r="K898" s="3">
        <v>30344</v>
      </c>
      <c r="L898" s="3" t="s">
        <v>0</v>
      </c>
      <c r="M898" s="3">
        <v>0</v>
      </c>
      <c r="N898" s="3" t="s">
        <v>0</v>
      </c>
      <c r="O898" t="s">
        <v>0</v>
      </c>
    </row>
    <row r="899" spans="1:15" x14ac:dyDescent="0.25">
      <c r="A899" s="3" t="str">
        <f>VLOOKUP(B899,'Seed-Summaries'!A:G,7,FALSE)</f>
        <v>Missed</v>
      </c>
      <c r="B899" s="3" t="s">
        <v>1007</v>
      </c>
      <c r="C899" s="3" t="s">
        <v>1008</v>
      </c>
      <c r="D899" s="3">
        <v>90.79</v>
      </c>
      <c r="E899" s="3">
        <v>121</v>
      </c>
      <c r="F899" s="4">
        <v>4.0000000000000002E-26</v>
      </c>
      <c r="G899" s="3">
        <v>637</v>
      </c>
      <c r="H899" s="3">
        <v>712</v>
      </c>
      <c r="I899" s="3" t="s">
        <v>1009</v>
      </c>
      <c r="J899" s="3">
        <v>29739</v>
      </c>
      <c r="K899" s="3">
        <v>29966</v>
      </c>
      <c r="L899" s="3" t="s">
        <v>0</v>
      </c>
      <c r="M899" s="3">
        <v>0</v>
      </c>
      <c r="N899" s="3" t="s">
        <v>0</v>
      </c>
      <c r="O899" t="s">
        <v>0</v>
      </c>
    </row>
    <row r="900" spans="1:15" x14ac:dyDescent="0.25">
      <c r="A900" s="3" t="str">
        <f>VLOOKUP(B900,'Seed-Summaries'!A:G,7,FALSE)</f>
        <v>Missed</v>
      </c>
      <c r="B900" s="3" t="s">
        <v>1007</v>
      </c>
      <c r="C900" s="3" t="s">
        <v>1008</v>
      </c>
      <c r="D900" s="3">
        <v>100</v>
      </c>
      <c r="E900" s="3">
        <v>146</v>
      </c>
      <c r="F900" s="4">
        <v>1.0000000000000001E-33</v>
      </c>
      <c r="G900" s="3">
        <v>713</v>
      </c>
      <c r="H900" s="3">
        <v>780</v>
      </c>
      <c r="I900" s="3" t="s">
        <v>1009</v>
      </c>
      <c r="J900" s="3">
        <v>29114</v>
      </c>
      <c r="K900" s="3">
        <v>29317</v>
      </c>
      <c r="L900" s="3" t="s">
        <v>0</v>
      </c>
      <c r="M900" s="3">
        <v>0</v>
      </c>
      <c r="N900" s="3" t="s">
        <v>0</v>
      </c>
      <c r="O900" t="s">
        <v>0</v>
      </c>
    </row>
    <row r="901" spans="1:15" x14ac:dyDescent="0.25">
      <c r="A901" s="3" t="str">
        <f>VLOOKUP(B901,'Seed-Summaries'!A:G,7,FALSE)</f>
        <v>Missed</v>
      </c>
      <c r="B901" s="3" t="s">
        <v>1007</v>
      </c>
      <c r="C901" s="3" t="s">
        <v>1008</v>
      </c>
      <c r="D901" s="3">
        <v>98.28</v>
      </c>
      <c r="E901" s="3">
        <v>124</v>
      </c>
      <c r="F901" s="4">
        <v>5.0000000000000002E-27</v>
      </c>
      <c r="G901" s="3">
        <v>781</v>
      </c>
      <c r="H901" s="3">
        <v>838</v>
      </c>
      <c r="I901" s="3" t="s">
        <v>1009</v>
      </c>
      <c r="J901" s="3">
        <v>28666</v>
      </c>
      <c r="K901" s="3">
        <v>28839</v>
      </c>
      <c r="L901" s="3" t="s">
        <v>0</v>
      </c>
      <c r="M901" s="3">
        <v>0</v>
      </c>
      <c r="N901" s="3" t="s">
        <v>0</v>
      </c>
      <c r="O901" t="s">
        <v>0</v>
      </c>
    </row>
    <row r="902" spans="1:15" x14ac:dyDescent="0.25">
      <c r="A902" s="3" t="str">
        <f>VLOOKUP(B902,'Seed-Summaries'!A:G,7,FALSE)</f>
        <v>Missed</v>
      </c>
      <c r="B902" s="3" t="s">
        <v>1007</v>
      </c>
      <c r="C902" s="3" t="s">
        <v>1008</v>
      </c>
      <c r="D902" s="3">
        <v>91.94</v>
      </c>
      <c r="E902" s="3">
        <v>127</v>
      </c>
      <c r="F902" s="4">
        <v>5.0000000000000002E-28</v>
      </c>
      <c r="G902" s="3">
        <v>838</v>
      </c>
      <c r="H902" s="3">
        <v>899</v>
      </c>
      <c r="I902" s="3" t="s">
        <v>1009</v>
      </c>
      <c r="J902" s="3">
        <v>27954</v>
      </c>
      <c r="K902" s="3">
        <v>28139</v>
      </c>
      <c r="L902" s="3" t="s">
        <v>0</v>
      </c>
      <c r="M902" s="3">
        <v>0</v>
      </c>
      <c r="N902" s="3" t="s">
        <v>0</v>
      </c>
      <c r="O902" t="s">
        <v>0</v>
      </c>
    </row>
    <row r="903" spans="1:15" x14ac:dyDescent="0.25">
      <c r="A903" s="3" t="str">
        <f>VLOOKUP(B903,'Seed-Summaries'!A:G,7,FALSE)</f>
        <v>Missed</v>
      </c>
      <c r="B903" s="3" t="s">
        <v>1007</v>
      </c>
      <c r="C903" s="3" t="s">
        <v>1008</v>
      </c>
      <c r="D903" s="3">
        <v>74.67</v>
      </c>
      <c r="E903" s="3">
        <v>118</v>
      </c>
      <c r="F903" s="4">
        <v>2.9999999999999998E-25</v>
      </c>
      <c r="G903" s="3">
        <v>915</v>
      </c>
      <c r="H903" s="3">
        <v>986</v>
      </c>
      <c r="I903" s="3" t="s">
        <v>1009</v>
      </c>
      <c r="J903" s="3">
        <v>27232</v>
      </c>
      <c r="K903" s="3">
        <v>27456</v>
      </c>
      <c r="L903" s="3" t="s">
        <v>0</v>
      </c>
      <c r="M903" s="3">
        <v>0</v>
      </c>
      <c r="N903" s="3" t="s">
        <v>0</v>
      </c>
      <c r="O903" t="s">
        <v>0</v>
      </c>
    </row>
    <row r="904" spans="1:15" x14ac:dyDescent="0.25">
      <c r="A904" s="3" t="str">
        <f>VLOOKUP(B904,'Seed-Summaries'!A:G,7,FALSE)</f>
        <v>Missed</v>
      </c>
      <c r="B904" s="3" t="s">
        <v>1007</v>
      </c>
      <c r="C904" s="3" t="s">
        <v>1008</v>
      </c>
      <c r="D904" s="3">
        <v>87.8</v>
      </c>
      <c r="E904" s="3">
        <v>76.599999999999994</v>
      </c>
      <c r="F904" s="4">
        <v>9.9999999999999998E-13</v>
      </c>
      <c r="G904" s="3">
        <v>983</v>
      </c>
      <c r="H904" s="3">
        <v>1023</v>
      </c>
      <c r="I904" s="3" t="s">
        <v>1009</v>
      </c>
      <c r="J904" s="3">
        <v>26829</v>
      </c>
      <c r="K904" s="3">
        <v>26951</v>
      </c>
      <c r="L904" s="3" t="s">
        <v>0</v>
      </c>
      <c r="M904" s="3">
        <v>0</v>
      </c>
      <c r="N904" s="3" t="s">
        <v>0</v>
      </c>
      <c r="O904" t="s">
        <v>0</v>
      </c>
    </row>
    <row r="905" spans="1:15" x14ac:dyDescent="0.25">
      <c r="A905" s="3" t="str">
        <f>VLOOKUP(B905,'Seed-Summaries'!A:G,7,FALSE)</f>
        <v>Missed</v>
      </c>
      <c r="B905" s="3" t="s">
        <v>1007</v>
      </c>
      <c r="C905" s="3" t="s">
        <v>1008</v>
      </c>
      <c r="D905" s="3">
        <v>76.09</v>
      </c>
      <c r="E905" s="3">
        <v>83.6</v>
      </c>
      <c r="F905" s="4">
        <v>1E-14</v>
      </c>
      <c r="G905" s="3">
        <v>1037</v>
      </c>
      <c r="H905" s="3">
        <v>1082</v>
      </c>
      <c r="I905" s="3" t="s">
        <v>1009</v>
      </c>
      <c r="J905" s="3">
        <v>26239</v>
      </c>
      <c r="K905" s="3">
        <v>26376</v>
      </c>
      <c r="L905" s="3" t="s">
        <v>0</v>
      </c>
      <c r="M905" s="3">
        <v>0</v>
      </c>
      <c r="N905" s="3" t="s">
        <v>0</v>
      </c>
      <c r="O905" t="s">
        <v>0</v>
      </c>
    </row>
    <row r="906" spans="1:15" x14ac:dyDescent="0.25">
      <c r="A906" s="3" t="str">
        <f>VLOOKUP(B906,'Seed-Summaries'!A:G,7,FALSE)</f>
        <v>Missed</v>
      </c>
      <c r="B906" s="3" t="s">
        <v>1007</v>
      </c>
      <c r="C906" s="3" t="s">
        <v>1008</v>
      </c>
      <c r="D906" s="3">
        <v>90.24</v>
      </c>
      <c r="E906" s="3">
        <v>84.3</v>
      </c>
      <c r="F906" s="4">
        <v>9.9999999999999992E-25</v>
      </c>
      <c r="G906" s="3">
        <v>1124</v>
      </c>
      <c r="H906" s="3">
        <v>1164</v>
      </c>
      <c r="I906" s="3" t="s">
        <v>1009</v>
      </c>
      <c r="J906" s="3">
        <v>25250</v>
      </c>
      <c r="K906" s="3">
        <v>25372</v>
      </c>
      <c r="L906" s="3" t="s">
        <v>0</v>
      </c>
      <c r="M906" s="3">
        <v>0</v>
      </c>
      <c r="N906" s="3" t="s">
        <v>0</v>
      </c>
      <c r="O906" t="s">
        <v>0</v>
      </c>
    </row>
    <row r="907" spans="1:15" x14ac:dyDescent="0.25">
      <c r="A907" s="3" t="str">
        <f>VLOOKUP(B907,'Seed-Summaries'!A:G,7,FALSE)</f>
        <v>Missed</v>
      </c>
      <c r="B907" s="3" t="s">
        <v>1007</v>
      </c>
      <c r="C907" s="3" t="s">
        <v>1008</v>
      </c>
      <c r="D907" s="3">
        <v>100</v>
      </c>
      <c r="E907" s="3">
        <v>53.1</v>
      </c>
      <c r="F907" s="4">
        <v>9.9999999999999992E-25</v>
      </c>
      <c r="G907" s="3">
        <v>1161</v>
      </c>
      <c r="H907" s="3">
        <v>1184</v>
      </c>
      <c r="I907" s="3" t="s">
        <v>1009</v>
      </c>
      <c r="J907" s="3">
        <v>25087</v>
      </c>
      <c r="K907" s="3">
        <v>25158</v>
      </c>
      <c r="L907" s="3" t="s">
        <v>0</v>
      </c>
      <c r="M907" s="3">
        <v>0</v>
      </c>
      <c r="N907" s="3" t="s">
        <v>0</v>
      </c>
      <c r="O907" t="s">
        <v>0</v>
      </c>
    </row>
    <row r="908" spans="1:15" x14ac:dyDescent="0.25">
      <c r="A908" s="3" t="str">
        <f>VLOOKUP(B908,'Seed-Summaries'!A:G,7,FALSE)</f>
        <v>Missed</v>
      </c>
      <c r="B908" s="3" t="s">
        <v>1007</v>
      </c>
      <c r="C908" s="3" t="s">
        <v>1008</v>
      </c>
      <c r="D908" s="3">
        <v>78.95</v>
      </c>
      <c r="E908" s="3">
        <v>64.7</v>
      </c>
      <c r="F908" s="4">
        <v>5.0000000000000001E-9</v>
      </c>
      <c r="G908" s="3">
        <v>1187</v>
      </c>
      <c r="H908" s="3">
        <v>1223</v>
      </c>
      <c r="I908" s="3" t="s">
        <v>1009</v>
      </c>
      <c r="J908" s="3">
        <v>24686</v>
      </c>
      <c r="K908" s="3">
        <v>24799</v>
      </c>
      <c r="L908" s="3" t="s">
        <v>0</v>
      </c>
      <c r="M908" s="3">
        <v>0</v>
      </c>
      <c r="N908" s="3" t="s">
        <v>0</v>
      </c>
      <c r="O908" t="s">
        <v>0</v>
      </c>
    </row>
    <row r="909" spans="1:15" x14ac:dyDescent="0.25">
      <c r="A909" s="3" t="str">
        <f>VLOOKUP(B909,'Seed-Summaries'!A:G,7,FALSE)</f>
        <v>Missed</v>
      </c>
      <c r="B909" s="3" t="s">
        <v>1007</v>
      </c>
      <c r="C909" s="3" t="s">
        <v>1008</v>
      </c>
      <c r="D909" s="3">
        <v>79.37</v>
      </c>
      <c r="E909" s="3">
        <v>110</v>
      </c>
      <c r="F909" s="4">
        <v>1E-22</v>
      </c>
      <c r="G909" s="3">
        <v>1212</v>
      </c>
      <c r="H909" s="3">
        <v>1274</v>
      </c>
      <c r="I909" s="3" t="s">
        <v>1009</v>
      </c>
      <c r="J909" s="3">
        <v>24174</v>
      </c>
      <c r="K909" s="3">
        <v>24362</v>
      </c>
      <c r="L909" s="3" t="s">
        <v>0</v>
      </c>
      <c r="M909" s="3">
        <v>0</v>
      </c>
      <c r="N909" s="3" t="s">
        <v>0</v>
      </c>
      <c r="O909" t="s">
        <v>0</v>
      </c>
    </row>
    <row r="910" spans="1:15" x14ac:dyDescent="0.25">
      <c r="A910" s="3" t="str">
        <f>VLOOKUP(B910,'Seed-Summaries'!A:G,7,FALSE)</f>
        <v>Missed</v>
      </c>
      <c r="B910" s="3" t="s">
        <v>1007</v>
      </c>
      <c r="C910" s="3" t="s">
        <v>1008</v>
      </c>
      <c r="D910" s="3">
        <v>81.400000000000006</v>
      </c>
      <c r="E910" s="3">
        <v>74.7</v>
      </c>
      <c r="F910" s="4">
        <v>4.9999999999999997E-12</v>
      </c>
      <c r="G910" s="3">
        <v>1294</v>
      </c>
      <c r="H910" s="3">
        <v>1336</v>
      </c>
      <c r="I910" s="3" t="s">
        <v>1009</v>
      </c>
      <c r="J910" s="3">
        <v>23536</v>
      </c>
      <c r="K910" s="3">
        <v>23664</v>
      </c>
      <c r="L910" s="3" t="s">
        <v>0</v>
      </c>
      <c r="M910" s="3">
        <v>0</v>
      </c>
      <c r="N910" s="3" t="s">
        <v>0</v>
      </c>
      <c r="O910" t="s">
        <v>0</v>
      </c>
    </row>
    <row r="911" spans="1:15" x14ac:dyDescent="0.25">
      <c r="A911" s="3" t="str">
        <f>VLOOKUP(B911,'Seed-Summaries'!A:G,7,FALSE)</f>
        <v>Missed</v>
      </c>
      <c r="B911" s="3" t="s">
        <v>1007</v>
      </c>
      <c r="C911" s="3" t="s">
        <v>1008</v>
      </c>
      <c r="D911" s="3">
        <v>91.84</v>
      </c>
      <c r="E911" s="3">
        <v>98.2</v>
      </c>
      <c r="F911" s="4">
        <v>3.9999999999999999E-19</v>
      </c>
      <c r="G911" s="3">
        <v>1337</v>
      </c>
      <c r="H911" s="3">
        <v>1385</v>
      </c>
      <c r="I911" s="3" t="s">
        <v>1009</v>
      </c>
      <c r="J911" s="3">
        <v>23159</v>
      </c>
      <c r="K911" s="3">
        <v>23305</v>
      </c>
      <c r="L911" s="3" t="s">
        <v>0</v>
      </c>
      <c r="M911" s="3">
        <v>0</v>
      </c>
      <c r="N911" s="3" t="s">
        <v>0</v>
      </c>
      <c r="O911" t="s">
        <v>0</v>
      </c>
    </row>
    <row r="912" spans="1:15" x14ac:dyDescent="0.25">
      <c r="A912" s="3" t="str">
        <f>VLOOKUP(B912,'Seed-Summaries'!A:G,7,FALSE)</f>
        <v>Missed</v>
      </c>
      <c r="B912" s="3" t="s">
        <v>1007</v>
      </c>
      <c r="C912" s="3" t="s">
        <v>1008</v>
      </c>
      <c r="D912" s="3">
        <v>76.64</v>
      </c>
      <c r="E912" s="3">
        <v>91.7</v>
      </c>
      <c r="F912" s="4">
        <v>4.0000000000000003E-17</v>
      </c>
      <c r="G912" s="3">
        <v>1380</v>
      </c>
      <c r="H912" s="3">
        <v>1479</v>
      </c>
      <c r="I912" s="3" t="s">
        <v>1009</v>
      </c>
      <c r="J912" s="3">
        <v>22330</v>
      </c>
      <c r="K912" s="3">
        <v>22650</v>
      </c>
      <c r="L912" s="3" t="s">
        <v>0</v>
      </c>
      <c r="M912" s="3">
        <v>0</v>
      </c>
      <c r="N912" s="3" t="s">
        <v>0</v>
      </c>
      <c r="O912" t="s">
        <v>0</v>
      </c>
    </row>
    <row r="913" spans="1:15" x14ac:dyDescent="0.25">
      <c r="A913" s="3" t="str">
        <f>VLOOKUP(B913,'Seed-Summaries'!A:G,7,FALSE)</f>
        <v>Missed</v>
      </c>
      <c r="B913" s="3" t="s">
        <v>1007</v>
      </c>
      <c r="C913" s="3" t="s">
        <v>1008</v>
      </c>
      <c r="D913" s="3">
        <v>95.56</v>
      </c>
      <c r="E913" s="3">
        <v>90.1</v>
      </c>
      <c r="F913" s="4">
        <v>9.9999999999999998E-17</v>
      </c>
      <c r="G913" s="3">
        <v>1479</v>
      </c>
      <c r="H913" s="3">
        <v>1523</v>
      </c>
      <c r="I913" s="3" t="s">
        <v>1009</v>
      </c>
      <c r="J913" s="3">
        <v>21867</v>
      </c>
      <c r="K913" s="3">
        <v>22001</v>
      </c>
      <c r="L913" s="3" t="s">
        <v>0</v>
      </c>
      <c r="M913" s="3">
        <v>0</v>
      </c>
      <c r="N913" s="3" t="s">
        <v>0</v>
      </c>
      <c r="O913" t="s">
        <v>0</v>
      </c>
    </row>
    <row r="914" spans="1:15" x14ac:dyDescent="0.25">
      <c r="A914" s="3" t="str">
        <f>VLOOKUP(B914,'Seed-Summaries'!A:G,7,FALSE)</f>
        <v>Missed</v>
      </c>
      <c r="B914" s="3" t="s">
        <v>1007</v>
      </c>
      <c r="C914" s="3" t="s">
        <v>1008</v>
      </c>
      <c r="D914" s="3">
        <v>84.38</v>
      </c>
      <c r="E914" s="3">
        <v>121</v>
      </c>
      <c r="F914" s="4">
        <v>3.0000000000000001E-26</v>
      </c>
      <c r="G914" s="3">
        <v>1524</v>
      </c>
      <c r="H914" s="3">
        <v>1587</v>
      </c>
      <c r="I914" s="3" t="s">
        <v>1009</v>
      </c>
      <c r="J914" s="3">
        <v>21428</v>
      </c>
      <c r="K914" s="3">
        <v>21619</v>
      </c>
      <c r="L914" s="3" t="s">
        <v>0</v>
      </c>
      <c r="M914" s="3">
        <v>0</v>
      </c>
      <c r="N914" s="3" t="s">
        <v>0</v>
      </c>
      <c r="O914" t="s">
        <v>0</v>
      </c>
    </row>
    <row r="915" spans="1:15" x14ac:dyDescent="0.25">
      <c r="A915" s="3" t="str">
        <f>VLOOKUP(B915,'Seed-Summaries'!A:G,7,FALSE)</f>
        <v>Missed</v>
      </c>
      <c r="B915" s="3" t="s">
        <v>1007</v>
      </c>
      <c r="C915" s="3" t="s">
        <v>1008</v>
      </c>
      <c r="D915" s="3">
        <v>93.22</v>
      </c>
      <c r="E915" s="3">
        <v>122</v>
      </c>
      <c r="F915" s="4">
        <v>1E-26</v>
      </c>
      <c r="G915" s="3">
        <v>1588</v>
      </c>
      <c r="H915" s="3">
        <v>1646</v>
      </c>
      <c r="I915" s="3" t="s">
        <v>1009</v>
      </c>
      <c r="J915" s="3">
        <v>20778</v>
      </c>
      <c r="K915" s="3">
        <v>20954</v>
      </c>
      <c r="L915" s="3" t="s">
        <v>0</v>
      </c>
      <c r="M915" s="3">
        <v>0</v>
      </c>
      <c r="N915" s="3" t="s">
        <v>0</v>
      </c>
      <c r="O915" t="s">
        <v>0</v>
      </c>
    </row>
    <row r="916" spans="1:15" x14ac:dyDescent="0.25">
      <c r="A916" s="3" t="str">
        <f>VLOOKUP(B916,'Seed-Summaries'!A:G,7,FALSE)</f>
        <v>Missed</v>
      </c>
      <c r="B916" s="3" t="s">
        <v>1007</v>
      </c>
      <c r="C916" s="3" t="s">
        <v>1008</v>
      </c>
      <c r="D916" s="3">
        <v>89.36</v>
      </c>
      <c r="E916" s="3">
        <v>89</v>
      </c>
      <c r="F916" s="4">
        <v>2E-16</v>
      </c>
      <c r="G916" s="3">
        <v>1737</v>
      </c>
      <c r="H916" s="3">
        <v>1782</v>
      </c>
      <c r="I916" s="3" t="s">
        <v>1009</v>
      </c>
      <c r="J916" s="3">
        <v>19807</v>
      </c>
      <c r="K916" s="3">
        <v>19947</v>
      </c>
      <c r="L916" s="3" t="s">
        <v>0</v>
      </c>
      <c r="M916" s="3">
        <v>0</v>
      </c>
      <c r="N916" s="3" t="s">
        <v>0</v>
      </c>
      <c r="O916" t="s">
        <v>0</v>
      </c>
    </row>
    <row r="917" spans="1:15" x14ac:dyDescent="0.25">
      <c r="A917" s="3" t="str">
        <f>VLOOKUP(B917,'Seed-Summaries'!A:G,7,FALSE)</f>
        <v>Missed</v>
      </c>
      <c r="B917" s="3" t="s">
        <v>1007</v>
      </c>
      <c r="C917" s="3" t="s">
        <v>1008</v>
      </c>
      <c r="D917" s="3">
        <v>66.67</v>
      </c>
      <c r="E917" s="3">
        <v>60.1</v>
      </c>
      <c r="F917" s="4">
        <v>9.9999999999999995E-8</v>
      </c>
      <c r="G917" s="3">
        <v>1838</v>
      </c>
      <c r="H917" s="3">
        <v>1882</v>
      </c>
      <c r="I917" s="3" t="s">
        <v>1009</v>
      </c>
      <c r="J917" s="3">
        <v>97078</v>
      </c>
      <c r="K917" s="3">
        <v>97212</v>
      </c>
      <c r="L917" s="3" t="s">
        <v>0</v>
      </c>
      <c r="M917" s="3">
        <v>0</v>
      </c>
      <c r="N917" s="3" t="s">
        <v>0</v>
      </c>
      <c r="O917" t="s">
        <v>0</v>
      </c>
    </row>
    <row r="918" spans="1:15" x14ac:dyDescent="0.25">
      <c r="A918" s="3" t="str">
        <f>VLOOKUP(B918,'Seed-Summaries'!A:G,7,FALSE)</f>
        <v>Part Fused &amp; on 2 contigs</v>
      </c>
      <c r="B918" s="3" t="s">
        <v>1010</v>
      </c>
      <c r="C918" s="3" t="s">
        <v>1011</v>
      </c>
      <c r="D918" s="3">
        <v>77.78</v>
      </c>
      <c r="E918" s="3">
        <v>110</v>
      </c>
      <c r="F918" s="4">
        <v>8.0000000000000003E-25</v>
      </c>
      <c r="G918" s="3">
        <v>4</v>
      </c>
      <c r="H918" s="3">
        <v>75</v>
      </c>
      <c r="I918" s="3" t="s">
        <v>1012</v>
      </c>
      <c r="J918" s="3">
        <v>169641</v>
      </c>
      <c r="K918" s="3">
        <v>169844</v>
      </c>
      <c r="L918" s="3" t="s">
        <v>1013</v>
      </c>
      <c r="M918" s="3">
        <v>11</v>
      </c>
      <c r="N918" s="3" t="s">
        <v>1761</v>
      </c>
      <c r="O918" s="6" t="s">
        <v>1762</v>
      </c>
    </row>
    <row r="919" spans="1:15" x14ac:dyDescent="0.25">
      <c r="A919" s="3" t="str">
        <f>VLOOKUP(B919,'Seed-Summaries'!A:G,7,FALSE)</f>
        <v>Part Fused &amp; on 2 contigs</v>
      </c>
      <c r="B919" s="3" t="s">
        <v>1010</v>
      </c>
      <c r="C919" s="3" t="s">
        <v>1011</v>
      </c>
      <c r="D919" s="3">
        <v>49.53</v>
      </c>
      <c r="E919" s="3">
        <v>99.8</v>
      </c>
      <c r="F919" s="4">
        <v>4.0000000000000002E-22</v>
      </c>
      <c r="G919" s="3">
        <v>64</v>
      </c>
      <c r="H919" s="3">
        <v>166</v>
      </c>
      <c r="I919" s="3" t="s">
        <v>1014</v>
      </c>
      <c r="J919" s="3">
        <v>582</v>
      </c>
      <c r="K919" s="3">
        <v>881</v>
      </c>
      <c r="L919" s="3" t="s">
        <v>0</v>
      </c>
      <c r="M919" s="3">
        <v>0</v>
      </c>
      <c r="N919" s="3" t="s">
        <v>0</v>
      </c>
      <c r="O919" t="s">
        <v>0</v>
      </c>
    </row>
    <row r="920" spans="1:15" x14ac:dyDescent="0.25">
      <c r="A920" s="3" t="str">
        <f>VLOOKUP(B920,'Seed-Summaries'!A:G,7,FALSE)</f>
        <v>Part Fused &amp; on 2 contigs</v>
      </c>
      <c r="B920" s="3" t="s">
        <v>1010</v>
      </c>
      <c r="C920" s="3" t="s">
        <v>1011</v>
      </c>
      <c r="D920" s="3">
        <v>90.77</v>
      </c>
      <c r="E920" s="3">
        <v>129</v>
      </c>
      <c r="F920" s="4">
        <v>9.0000000000000008E-31</v>
      </c>
      <c r="G920" s="3">
        <v>169</v>
      </c>
      <c r="H920" s="3">
        <v>233</v>
      </c>
      <c r="I920" s="3" t="s">
        <v>1012</v>
      </c>
      <c r="J920" s="3">
        <v>165721</v>
      </c>
      <c r="K920" s="3">
        <v>165915</v>
      </c>
      <c r="L920" s="3" t="s">
        <v>1013</v>
      </c>
      <c r="M920" s="3">
        <v>11</v>
      </c>
      <c r="N920" s="3" t="s">
        <v>1761</v>
      </c>
      <c r="O920" s="6" t="s">
        <v>1762</v>
      </c>
    </row>
    <row r="921" spans="1:15" x14ac:dyDescent="0.25">
      <c r="A921" s="3" t="str">
        <f>VLOOKUP(B921,'Seed-Summaries'!A:G,7,FALSE)</f>
        <v>Part Fused &amp; on 2 contigs</v>
      </c>
      <c r="B921" s="3" t="s">
        <v>1010</v>
      </c>
      <c r="C921" s="3" t="s">
        <v>1011</v>
      </c>
      <c r="D921" s="3">
        <v>68.75</v>
      </c>
      <c r="E921" s="3">
        <v>98.6</v>
      </c>
      <c r="F921" s="4">
        <v>8.9999999999999994E-21</v>
      </c>
      <c r="G921" s="3">
        <v>230</v>
      </c>
      <c r="H921" s="3">
        <v>293</v>
      </c>
      <c r="I921" s="3" t="s">
        <v>1012</v>
      </c>
      <c r="J921" s="3">
        <v>161122</v>
      </c>
      <c r="K921" s="3">
        <v>161313</v>
      </c>
      <c r="L921" s="3" t="s">
        <v>1013</v>
      </c>
      <c r="M921" s="3">
        <v>11</v>
      </c>
      <c r="N921" s="3" t="s">
        <v>1761</v>
      </c>
      <c r="O921" s="6" t="s">
        <v>1762</v>
      </c>
    </row>
    <row r="922" spans="1:15" x14ac:dyDescent="0.25">
      <c r="A922" s="3" t="str">
        <f>VLOOKUP(B922,'Seed-Summaries'!A:G,7,FALSE)</f>
        <v>Part Fused &amp; on 2 contigs</v>
      </c>
      <c r="B922" s="3" t="s">
        <v>1010</v>
      </c>
      <c r="C922" s="3" t="s">
        <v>1011</v>
      </c>
      <c r="D922" s="3">
        <v>81.36</v>
      </c>
      <c r="E922" s="3">
        <v>105</v>
      </c>
      <c r="F922" s="4">
        <v>5.0000000000000002E-23</v>
      </c>
      <c r="G922" s="3">
        <v>279</v>
      </c>
      <c r="H922" s="3">
        <v>337</v>
      </c>
      <c r="I922" s="3" t="s">
        <v>1012</v>
      </c>
      <c r="J922" s="3">
        <v>160723</v>
      </c>
      <c r="K922" s="3">
        <v>160899</v>
      </c>
      <c r="L922" s="3" t="s">
        <v>0</v>
      </c>
      <c r="M922" s="3">
        <v>0</v>
      </c>
      <c r="N922" s="3" t="s">
        <v>0</v>
      </c>
      <c r="O922" t="s">
        <v>0</v>
      </c>
    </row>
    <row r="923" spans="1:15" x14ac:dyDescent="0.25">
      <c r="A923" s="3" t="str">
        <f>VLOOKUP(B923,'Seed-Summaries'!A:G,7,FALSE)</f>
        <v>Part Fused &amp; on 2 contigs</v>
      </c>
      <c r="B923" s="3" t="s">
        <v>1010</v>
      </c>
      <c r="C923" s="3" t="s">
        <v>1011</v>
      </c>
      <c r="D923" s="3">
        <v>97.3</v>
      </c>
      <c r="E923" s="3">
        <v>149</v>
      </c>
      <c r="F923" s="4">
        <v>1.0000000000000001E-37</v>
      </c>
      <c r="G923" s="3">
        <v>331</v>
      </c>
      <c r="H923" s="3">
        <v>404</v>
      </c>
      <c r="I923" s="3" t="s">
        <v>1012</v>
      </c>
      <c r="J923" s="3">
        <v>158315</v>
      </c>
      <c r="K923" s="3">
        <v>158536</v>
      </c>
      <c r="L923" s="3" t="s">
        <v>0</v>
      </c>
      <c r="M923" s="3">
        <v>0</v>
      </c>
      <c r="N923" s="3" t="s">
        <v>0</v>
      </c>
      <c r="O923" t="s">
        <v>0</v>
      </c>
    </row>
    <row r="924" spans="1:15" x14ac:dyDescent="0.25">
      <c r="A924" s="3" t="str">
        <f>VLOOKUP(B924,'Seed-Summaries'!A:G,7,FALSE)</f>
        <v>Part Fused &amp; on 2 contigs</v>
      </c>
      <c r="B924" s="3" t="s">
        <v>1010</v>
      </c>
      <c r="C924" s="3" t="s">
        <v>1011</v>
      </c>
      <c r="D924" s="3">
        <v>94</v>
      </c>
      <c r="E924" s="3">
        <v>99.8</v>
      </c>
      <c r="F924" s="4">
        <v>3.9999999999999996E-21</v>
      </c>
      <c r="G924" s="3">
        <v>402</v>
      </c>
      <c r="H924" s="3">
        <v>451</v>
      </c>
      <c r="I924" s="3" t="s">
        <v>1012</v>
      </c>
      <c r="J924" s="3">
        <v>156304</v>
      </c>
      <c r="K924" s="3">
        <v>156453</v>
      </c>
      <c r="L924" s="3" t="s">
        <v>1013</v>
      </c>
      <c r="M924" s="3">
        <v>11</v>
      </c>
      <c r="N924" s="3" t="s">
        <v>1761</v>
      </c>
      <c r="O924" s="6" t="s">
        <v>1762</v>
      </c>
    </row>
    <row r="925" spans="1:15" x14ac:dyDescent="0.25">
      <c r="A925" s="3" t="str">
        <f>VLOOKUP(B925,'Seed-Summaries'!A:G,7,FALSE)</f>
        <v>Fused</v>
      </c>
      <c r="B925" s="3" t="s">
        <v>1015</v>
      </c>
      <c r="C925" s="3" t="s">
        <v>1016</v>
      </c>
      <c r="D925" s="3">
        <v>79.55</v>
      </c>
      <c r="E925" s="3">
        <v>72.8</v>
      </c>
      <c r="F925" s="4">
        <v>2E-14</v>
      </c>
      <c r="G925" s="3">
        <v>3</v>
      </c>
      <c r="H925" s="3">
        <v>46</v>
      </c>
      <c r="I925" s="3" t="s">
        <v>249</v>
      </c>
      <c r="J925" s="3">
        <v>330908</v>
      </c>
      <c r="K925" s="3">
        <v>331030</v>
      </c>
      <c r="L925" s="3" t="s">
        <v>1017</v>
      </c>
      <c r="M925" s="3">
        <v>20</v>
      </c>
      <c r="N925" s="3" t="s">
        <v>1763</v>
      </c>
      <c r="O925" t="s">
        <v>1764</v>
      </c>
    </row>
    <row r="926" spans="1:15" x14ac:dyDescent="0.25">
      <c r="A926" s="3" t="str">
        <f>VLOOKUP(B926,'Seed-Summaries'!A:G,7,FALSE)</f>
        <v>Fused</v>
      </c>
      <c r="B926" s="3" t="s">
        <v>1015</v>
      </c>
      <c r="C926" s="3" t="s">
        <v>1016</v>
      </c>
      <c r="D926" s="3">
        <v>97.5</v>
      </c>
      <c r="E926" s="3">
        <v>85.5</v>
      </c>
      <c r="F926" s="4">
        <v>7.0000000000000003E-19</v>
      </c>
      <c r="G926" s="3">
        <v>46</v>
      </c>
      <c r="H926" s="3">
        <v>85</v>
      </c>
      <c r="I926" s="3" t="s">
        <v>249</v>
      </c>
      <c r="J926" s="3">
        <v>331315</v>
      </c>
      <c r="K926" s="3">
        <v>331434</v>
      </c>
      <c r="L926" s="3" t="s">
        <v>1017</v>
      </c>
      <c r="M926" s="3">
        <v>20</v>
      </c>
      <c r="N926" s="3" t="s">
        <v>1763</v>
      </c>
      <c r="O926" t="s">
        <v>1764</v>
      </c>
    </row>
    <row r="927" spans="1:15" x14ac:dyDescent="0.25">
      <c r="A927" s="3" t="str">
        <f>VLOOKUP(B927,'Seed-Summaries'!A:G,7,FALSE)</f>
        <v>Fused</v>
      </c>
      <c r="B927" s="3" t="s">
        <v>1015</v>
      </c>
      <c r="C927" s="3" t="s">
        <v>1016</v>
      </c>
      <c r="D927" s="3">
        <v>88.68</v>
      </c>
      <c r="E927" s="3">
        <v>102</v>
      </c>
      <c r="F927" s="4">
        <v>8.0000000000000003E-25</v>
      </c>
      <c r="G927" s="3">
        <v>86</v>
      </c>
      <c r="H927" s="3">
        <v>138</v>
      </c>
      <c r="I927" s="3" t="s">
        <v>249</v>
      </c>
      <c r="J927" s="3">
        <v>331816</v>
      </c>
      <c r="K927" s="3">
        <v>331974</v>
      </c>
      <c r="L927" s="3" t="s">
        <v>1017</v>
      </c>
      <c r="M927" s="3">
        <v>20</v>
      </c>
      <c r="N927" s="3" t="s">
        <v>1763</v>
      </c>
      <c r="O927" t="s">
        <v>1764</v>
      </c>
    </row>
    <row r="928" spans="1:15" x14ac:dyDescent="0.25">
      <c r="A928" s="3" t="str">
        <f>VLOOKUP(B928,'Seed-Summaries'!A:G,7,FALSE)</f>
        <v>Fused</v>
      </c>
      <c r="B928" s="3" t="s">
        <v>1015</v>
      </c>
      <c r="C928" s="3" t="s">
        <v>1016</v>
      </c>
      <c r="D928" s="3">
        <v>96.55</v>
      </c>
      <c r="E928" s="3">
        <v>63.9</v>
      </c>
      <c r="F928" s="4">
        <v>1.9999999999999999E-11</v>
      </c>
      <c r="G928" s="3">
        <v>139</v>
      </c>
      <c r="H928" s="3">
        <v>167</v>
      </c>
      <c r="I928" s="3" t="s">
        <v>249</v>
      </c>
      <c r="J928" s="3">
        <v>332267</v>
      </c>
      <c r="K928" s="3">
        <v>332353</v>
      </c>
      <c r="L928" s="3" t="s">
        <v>1017</v>
      </c>
      <c r="M928" s="3">
        <v>20</v>
      </c>
      <c r="N928" s="3" t="s">
        <v>1763</v>
      </c>
      <c r="O928" t="s">
        <v>1764</v>
      </c>
    </row>
    <row r="929" spans="1:15" x14ac:dyDescent="0.25">
      <c r="A929" s="3" t="str">
        <f>VLOOKUP(B929,'Seed-Summaries'!A:G,7,FALSE)</f>
        <v>Homologous</v>
      </c>
      <c r="B929" s="3" t="s">
        <v>1018</v>
      </c>
      <c r="C929" s="3" t="s">
        <v>1019</v>
      </c>
      <c r="D929" s="3">
        <v>93.11</v>
      </c>
      <c r="E929" s="3">
        <v>1019</v>
      </c>
      <c r="F929" s="4">
        <v>0</v>
      </c>
      <c r="G929" s="3">
        <v>1</v>
      </c>
      <c r="H929" s="3">
        <v>566</v>
      </c>
      <c r="I929" s="3" t="s">
        <v>1020</v>
      </c>
      <c r="J929" s="3">
        <v>38487</v>
      </c>
      <c r="K929" s="3">
        <v>40184</v>
      </c>
      <c r="L929" s="3" t="s">
        <v>1021</v>
      </c>
      <c r="M929" s="3">
        <v>17</v>
      </c>
      <c r="N929" s="3" t="s">
        <v>1765</v>
      </c>
      <c r="O929" s="6" t="s">
        <v>1766</v>
      </c>
    </row>
    <row r="930" spans="1:15" x14ac:dyDescent="0.25">
      <c r="A930" s="3" t="str">
        <f>VLOOKUP(B930,'Seed-Summaries'!A:G,7,FALSE)</f>
        <v>Homologous</v>
      </c>
      <c r="B930" s="3" t="s">
        <v>1022</v>
      </c>
      <c r="C930" s="3" t="s">
        <v>1023</v>
      </c>
      <c r="D930" s="3">
        <v>83.33</v>
      </c>
      <c r="E930" s="3">
        <v>263</v>
      </c>
      <c r="F930" s="4">
        <v>1E-79</v>
      </c>
      <c r="G930" s="3">
        <v>128</v>
      </c>
      <c r="H930" s="3">
        <v>271</v>
      </c>
      <c r="I930" s="3" t="s">
        <v>1024</v>
      </c>
      <c r="J930" s="3">
        <v>63636</v>
      </c>
      <c r="K930" s="3">
        <v>64067</v>
      </c>
      <c r="L930" s="3" t="s">
        <v>1025</v>
      </c>
      <c r="M930" s="3">
        <v>4</v>
      </c>
      <c r="N930" s="3" t="s">
        <v>1767</v>
      </c>
      <c r="O930" s="6" t="s">
        <v>1768</v>
      </c>
    </row>
    <row r="931" spans="1:15" x14ac:dyDescent="0.25">
      <c r="A931" s="3" t="str">
        <f>VLOOKUP(B931,'Seed-Summaries'!A:G,7,FALSE)</f>
        <v>Missed</v>
      </c>
      <c r="B931" s="3" t="s">
        <v>1026</v>
      </c>
      <c r="C931" s="3" t="s">
        <v>1027</v>
      </c>
      <c r="D931" s="3">
        <v>77.5</v>
      </c>
      <c r="E931" s="3">
        <v>333</v>
      </c>
      <c r="F931" s="4">
        <v>7.9999999999999997E-105</v>
      </c>
      <c r="G931" s="3">
        <v>25</v>
      </c>
      <c r="H931" s="3">
        <v>225</v>
      </c>
      <c r="I931" s="3" t="s">
        <v>1028</v>
      </c>
      <c r="J931" s="3">
        <v>95575</v>
      </c>
      <c r="K931" s="3">
        <v>96294</v>
      </c>
      <c r="L931" s="3" t="s">
        <v>0</v>
      </c>
      <c r="M931" s="3">
        <v>0</v>
      </c>
      <c r="N931" s="3" t="s">
        <v>0</v>
      </c>
      <c r="O931" t="s">
        <v>0</v>
      </c>
    </row>
    <row r="932" spans="1:15" x14ac:dyDescent="0.25">
      <c r="A932" s="3" t="str">
        <f>VLOOKUP(B932,'Seed-Summaries'!A:G,7,FALSE)</f>
        <v>Homologous</v>
      </c>
      <c r="B932" s="3" t="s">
        <v>1029</v>
      </c>
      <c r="C932" s="3" t="s">
        <v>1030</v>
      </c>
      <c r="D932" s="3">
        <v>38.81</v>
      </c>
      <c r="E932" s="3">
        <v>50.1</v>
      </c>
      <c r="F932" s="4">
        <v>2.0000000000000002E-5</v>
      </c>
      <c r="G932" s="3">
        <v>46</v>
      </c>
      <c r="H932" s="3">
        <v>112</v>
      </c>
      <c r="I932" s="3" t="s">
        <v>1031</v>
      </c>
      <c r="J932" s="3">
        <v>27288</v>
      </c>
      <c r="K932" s="3">
        <v>27488</v>
      </c>
      <c r="L932" s="3" t="s">
        <v>1032</v>
      </c>
      <c r="M932" s="3">
        <v>5</v>
      </c>
      <c r="N932" s="3" t="s">
        <v>1769</v>
      </c>
      <c r="O932" t="s">
        <v>1770</v>
      </c>
    </row>
    <row r="933" spans="1:15" x14ac:dyDescent="0.25">
      <c r="A933" s="3" t="str">
        <f>VLOOKUP(B933,'Seed-Summaries'!A:G,7,FALSE)</f>
        <v>Homologous</v>
      </c>
      <c r="B933" s="3" t="s">
        <v>1029</v>
      </c>
      <c r="C933" s="3" t="s">
        <v>1030</v>
      </c>
      <c r="D933" s="3">
        <v>31.65</v>
      </c>
      <c r="E933" s="3">
        <v>71.599999999999994</v>
      </c>
      <c r="F933" s="4">
        <v>3.0000000000000001E-12</v>
      </c>
      <c r="G933" s="3">
        <v>149</v>
      </c>
      <c r="H933" s="3">
        <v>282</v>
      </c>
      <c r="I933" s="3" t="s">
        <v>1031</v>
      </c>
      <c r="J933" s="3">
        <v>29146</v>
      </c>
      <c r="K933" s="3">
        <v>29553</v>
      </c>
      <c r="L933" s="3" t="s">
        <v>1032</v>
      </c>
      <c r="M933" s="3">
        <v>5</v>
      </c>
      <c r="N933" s="3" t="s">
        <v>1769</v>
      </c>
      <c r="O933" t="s">
        <v>1770</v>
      </c>
    </row>
    <row r="934" spans="1:15" x14ac:dyDescent="0.25">
      <c r="A934" s="3" t="str">
        <f>VLOOKUP(B934,'Seed-Summaries'!A:G,7,FALSE)</f>
        <v>Less than 20% of seed found</v>
      </c>
      <c r="B934" s="3" t="s">
        <v>1033</v>
      </c>
      <c r="C934" s="3" t="s">
        <v>1034</v>
      </c>
      <c r="D934" s="3">
        <v>68.569999999999993</v>
      </c>
      <c r="E934" s="3">
        <v>50.8</v>
      </c>
      <c r="F934" s="4">
        <v>9.9999999999999995E-7</v>
      </c>
      <c r="G934" s="3">
        <v>6</v>
      </c>
      <c r="H934" s="3">
        <v>40</v>
      </c>
      <c r="I934" s="3" t="s">
        <v>1035</v>
      </c>
      <c r="J934" s="3">
        <v>36703</v>
      </c>
      <c r="K934" s="3">
        <v>36807</v>
      </c>
      <c r="L934" s="3" t="s">
        <v>0</v>
      </c>
      <c r="M934" s="3">
        <v>0</v>
      </c>
      <c r="N934" s="3" t="s">
        <v>0</v>
      </c>
      <c r="O934" t="s">
        <v>0</v>
      </c>
    </row>
    <row r="935" spans="1:15" x14ac:dyDescent="0.25">
      <c r="A935" s="3" t="str">
        <f>VLOOKUP(B935,'Seed-Summaries'!A:G,7,FALSE)</f>
        <v>Missed</v>
      </c>
      <c r="B935" s="3" t="s">
        <v>107</v>
      </c>
      <c r="C935" s="3" t="s">
        <v>108</v>
      </c>
      <c r="D935" s="3">
        <v>93.88</v>
      </c>
      <c r="E935" s="3">
        <v>99.4</v>
      </c>
      <c r="F935" s="4">
        <v>2.9999999999999998E-25</v>
      </c>
      <c r="G935" s="3">
        <v>1</v>
      </c>
      <c r="H935" s="3">
        <v>49</v>
      </c>
      <c r="I935" s="3" t="s">
        <v>1036</v>
      </c>
      <c r="J935" s="3">
        <v>15517</v>
      </c>
      <c r="K935" s="3">
        <v>15663</v>
      </c>
      <c r="L935" s="3" t="s">
        <v>0</v>
      </c>
      <c r="M935" s="3">
        <v>0</v>
      </c>
      <c r="N935" s="3" t="s">
        <v>0</v>
      </c>
      <c r="O935" t="s">
        <v>0</v>
      </c>
    </row>
    <row r="936" spans="1:15" x14ac:dyDescent="0.25">
      <c r="A936" s="3" t="str">
        <f>VLOOKUP(B936,'Seed-Summaries'!A:G,7,FALSE)</f>
        <v>Missed</v>
      </c>
      <c r="B936" s="3" t="s">
        <v>1037</v>
      </c>
      <c r="C936" s="3" t="s">
        <v>74</v>
      </c>
      <c r="D936" s="3">
        <v>83.89</v>
      </c>
      <c r="E936" s="3">
        <v>602</v>
      </c>
      <c r="F936" s="4">
        <v>0</v>
      </c>
      <c r="G936" s="3">
        <v>27</v>
      </c>
      <c r="H936" s="3">
        <v>355</v>
      </c>
      <c r="I936" s="3" t="s">
        <v>1038</v>
      </c>
      <c r="J936" s="3">
        <v>28527</v>
      </c>
      <c r="K936" s="3">
        <v>29513</v>
      </c>
      <c r="L936" s="3" t="s">
        <v>0</v>
      </c>
      <c r="M936" s="3">
        <v>0</v>
      </c>
      <c r="N936" s="3" t="s">
        <v>0</v>
      </c>
      <c r="O936" t="s">
        <v>0</v>
      </c>
    </row>
    <row r="937" spans="1:15" x14ac:dyDescent="0.25">
      <c r="A937" s="3" t="str">
        <f>VLOOKUP(B937,'Seed-Summaries'!A:G,7,FALSE)</f>
        <v>Missed</v>
      </c>
      <c r="B937" s="3" t="s">
        <v>1039</v>
      </c>
      <c r="C937" s="3" t="s">
        <v>1040</v>
      </c>
      <c r="D937" s="3">
        <v>88.06</v>
      </c>
      <c r="E937" s="3">
        <v>253</v>
      </c>
      <c r="F937" s="4">
        <v>2.9999999999999999E-78</v>
      </c>
      <c r="G937" s="3">
        <v>2</v>
      </c>
      <c r="H937" s="3">
        <v>135</v>
      </c>
      <c r="I937" s="3" t="s">
        <v>976</v>
      </c>
      <c r="J937" s="3">
        <v>13748</v>
      </c>
      <c r="K937" s="3">
        <v>14149</v>
      </c>
      <c r="L937" s="3" t="s">
        <v>0</v>
      </c>
      <c r="M937" s="3">
        <v>0</v>
      </c>
      <c r="N937" s="3" t="s">
        <v>0</v>
      </c>
      <c r="O937" t="s">
        <v>0</v>
      </c>
    </row>
    <row r="938" spans="1:15" x14ac:dyDescent="0.25">
      <c r="A938" s="3" t="str">
        <f>VLOOKUP(B938,'Seed-Summaries'!A:G,7,FALSE)</f>
        <v>Ambiguous: 3 contigs &amp; 3 genes</v>
      </c>
      <c r="B938" s="3" t="s">
        <v>1041</v>
      </c>
      <c r="C938" s="3" t="s">
        <v>1042</v>
      </c>
      <c r="D938" s="3">
        <v>40.21</v>
      </c>
      <c r="E938" s="3">
        <v>147</v>
      </c>
      <c r="F938" s="4">
        <v>8.0000000000000005E-37</v>
      </c>
      <c r="G938" s="3">
        <v>13</v>
      </c>
      <c r="H938" s="3">
        <v>205</v>
      </c>
      <c r="I938" s="3" t="s">
        <v>1043</v>
      </c>
      <c r="J938" s="3">
        <v>70449</v>
      </c>
      <c r="K938" s="3">
        <v>71012</v>
      </c>
      <c r="L938" s="3" t="s">
        <v>1044</v>
      </c>
      <c r="M938" s="3">
        <v>5</v>
      </c>
      <c r="N938" s="3" t="s">
        <v>1771</v>
      </c>
      <c r="O938" s="6" t="s">
        <v>1772</v>
      </c>
    </row>
    <row r="939" spans="1:15" x14ac:dyDescent="0.25">
      <c r="A939" s="3" t="str">
        <f>VLOOKUP(B939,'Seed-Summaries'!A:G,7,FALSE)</f>
        <v>Ambiguous: 3 contigs &amp; 3 genes</v>
      </c>
      <c r="B939" s="3" t="s">
        <v>1041</v>
      </c>
      <c r="C939" s="3" t="s">
        <v>1042</v>
      </c>
      <c r="D939" s="3">
        <v>44.23</v>
      </c>
      <c r="E939" s="3">
        <v>55.8</v>
      </c>
      <c r="F939" s="4">
        <v>2.9999999999999999E-7</v>
      </c>
      <c r="G939" s="3">
        <v>192</v>
      </c>
      <c r="H939" s="3">
        <v>243</v>
      </c>
      <c r="I939" s="3" t="s">
        <v>1045</v>
      </c>
      <c r="J939" s="3">
        <v>23912</v>
      </c>
      <c r="K939" s="3">
        <v>24067</v>
      </c>
      <c r="L939" s="3" t="s">
        <v>1046</v>
      </c>
      <c r="M939" s="3">
        <v>9</v>
      </c>
      <c r="N939" s="3" t="s">
        <v>1773</v>
      </c>
      <c r="O939" s="6" t="s">
        <v>1774</v>
      </c>
    </row>
    <row r="940" spans="1:15" x14ac:dyDescent="0.25">
      <c r="A940" s="3" t="str">
        <f>VLOOKUP(B940,'Seed-Summaries'!A:G,7,FALSE)</f>
        <v>Ambiguous: 3 contigs &amp; 3 genes</v>
      </c>
      <c r="B940" s="3" t="s">
        <v>1041</v>
      </c>
      <c r="C940" s="3" t="s">
        <v>1042</v>
      </c>
      <c r="D940" s="3">
        <v>35.14</v>
      </c>
      <c r="E940" s="3">
        <v>58.9</v>
      </c>
      <c r="F940" s="4">
        <v>4.9999999999999998E-8</v>
      </c>
      <c r="G940" s="3">
        <v>304</v>
      </c>
      <c r="H940" s="3">
        <v>377</v>
      </c>
      <c r="I940" s="3" t="s">
        <v>1047</v>
      </c>
      <c r="J940" s="3">
        <v>521597</v>
      </c>
      <c r="K940" s="3">
        <v>521812</v>
      </c>
      <c r="L940" s="3" t="s">
        <v>1048</v>
      </c>
      <c r="M940" s="3">
        <v>9</v>
      </c>
      <c r="N940" s="3" t="s">
        <v>1775</v>
      </c>
      <c r="O940" t="s">
        <v>1776</v>
      </c>
    </row>
    <row r="941" spans="1:15" x14ac:dyDescent="0.25">
      <c r="A941" s="3" t="str">
        <f>VLOOKUP(B941,'Seed-Summaries'!A:G,7,FALSE)</f>
        <v>Missed</v>
      </c>
      <c r="B941" s="3" t="s">
        <v>1049</v>
      </c>
      <c r="C941" s="3" t="s">
        <v>1050</v>
      </c>
      <c r="D941" s="3">
        <v>55.06</v>
      </c>
      <c r="E941" s="3">
        <v>95.9</v>
      </c>
      <c r="F941" s="4">
        <v>3.0000000000000001E-72</v>
      </c>
      <c r="G941" s="3">
        <v>1</v>
      </c>
      <c r="H941" s="3">
        <v>61</v>
      </c>
      <c r="I941" s="3" t="s">
        <v>1051</v>
      </c>
      <c r="J941" s="3">
        <v>40215</v>
      </c>
      <c r="K941" s="3">
        <v>40481</v>
      </c>
      <c r="L941" s="3" t="s">
        <v>0</v>
      </c>
      <c r="M941" s="3">
        <v>0</v>
      </c>
      <c r="N941" s="3" t="s">
        <v>0</v>
      </c>
      <c r="O941" t="s">
        <v>0</v>
      </c>
    </row>
    <row r="942" spans="1:15" x14ac:dyDescent="0.25">
      <c r="A942" s="3" t="str">
        <f>VLOOKUP(B942,'Seed-Summaries'!A:G,7,FALSE)</f>
        <v>Missed</v>
      </c>
      <c r="B942" s="3" t="s">
        <v>1049</v>
      </c>
      <c r="C942" s="3" t="s">
        <v>1050</v>
      </c>
      <c r="D942" s="3">
        <v>54.84</v>
      </c>
      <c r="E942" s="3">
        <v>76.599999999999994</v>
      </c>
      <c r="F942" s="4">
        <v>3.0000000000000001E-72</v>
      </c>
      <c r="G942" s="3">
        <v>61</v>
      </c>
      <c r="H942" s="3">
        <v>122</v>
      </c>
      <c r="I942" s="3" t="s">
        <v>1051</v>
      </c>
      <c r="J942" s="3">
        <v>40555</v>
      </c>
      <c r="K942" s="3">
        <v>40740</v>
      </c>
      <c r="L942" s="3" t="s">
        <v>0</v>
      </c>
      <c r="M942" s="3">
        <v>0</v>
      </c>
      <c r="N942" s="3" t="s">
        <v>0</v>
      </c>
      <c r="O942" t="s">
        <v>0</v>
      </c>
    </row>
    <row r="943" spans="1:15" x14ac:dyDescent="0.25">
      <c r="A943" s="3" t="str">
        <f>VLOOKUP(B943,'Seed-Summaries'!A:G,7,FALSE)</f>
        <v>Missed</v>
      </c>
      <c r="B943" s="3" t="s">
        <v>1049</v>
      </c>
      <c r="C943" s="3" t="s">
        <v>1050</v>
      </c>
      <c r="D943" s="3">
        <v>85.53</v>
      </c>
      <c r="E943" s="3">
        <v>143</v>
      </c>
      <c r="F943" s="4">
        <v>3.0000000000000001E-72</v>
      </c>
      <c r="G943" s="3">
        <v>119</v>
      </c>
      <c r="H943" s="3">
        <v>194</v>
      </c>
      <c r="I943" s="3" t="s">
        <v>1051</v>
      </c>
      <c r="J943" s="3">
        <v>40800</v>
      </c>
      <c r="K943" s="3">
        <v>41027</v>
      </c>
      <c r="L943" s="3" t="s">
        <v>0</v>
      </c>
      <c r="M943" s="3">
        <v>0</v>
      </c>
      <c r="N943" s="3" t="s">
        <v>0</v>
      </c>
      <c r="O943" t="s">
        <v>0</v>
      </c>
    </row>
    <row r="944" spans="1:15" x14ac:dyDescent="0.25">
      <c r="A944" s="3" t="str">
        <f>VLOOKUP(B944,'Seed-Summaries'!A:G,7,FALSE)</f>
        <v>Missed</v>
      </c>
      <c r="B944" s="3" t="s">
        <v>1049</v>
      </c>
      <c r="C944" s="3" t="s">
        <v>1050</v>
      </c>
      <c r="D944" s="3">
        <v>65.56</v>
      </c>
      <c r="E944" s="3">
        <v>203</v>
      </c>
      <c r="F944" s="4">
        <v>2.0000000000000001E-56</v>
      </c>
      <c r="G944" s="3">
        <v>194</v>
      </c>
      <c r="H944" s="3">
        <v>310</v>
      </c>
      <c r="I944" s="3" t="s">
        <v>1051</v>
      </c>
      <c r="J944" s="3">
        <v>41307</v>
      </c>
      <c r="K944" s="3">
        <v>41759</v>
      </c>
      <c r="L944" s="3" t="s">
        <v>0</v>
      </c>
      <c r="M944" s="3">
        <v>0</v>
      </c>
      <c r="N944" s="3" t="s">
        <v>0</v>
      </c>
      <c r="O944" t="s">
        <v>0</v>
      </c>
    </row>
    <row r="945" spans="1:15" x14ac:dyDescent="0.25">
      <c r="A945" s="3" t="str">
        <f>VLOOKUP(B945,'Seed-Summaries'!A:G,7,FALSE)</f>
        <v>Missed</v>
      </c>
      <c r="B945" s="3" t="s">
        <v>1049</v>
      </c>
      <c r="C945" s="3" t="s">
        <v>1050</v>
      </c>
      <c r="D945" s="3">
        <v>64.180000000000007</v>
      </c>
      <c r="E945" s="3">
        <v>95.9</v>
      </c>
      <c r="F945" s="4">
        <v>6.0000000000000006E-20</v>
      </c>
      <c r="G945" s="3">
        <v>308</v>
      </c>
      <c r="H945" s="3">
        <v>374</v>
      </c>
      <c r="I945" s="3" t="s">
        <v>1051</v>
      </c>
      <c r="J945" s="3">
        <v>42360</v>
      </c>
      <c r="K945" s="3">
        <v>42560</v>
      </c>
      <c r="L945" s="3" t="s">
        <v>0</v>
      </c>
      <c r="M945" s="3">
        <v>0</v>
      </c>
      <c r="N945" s="3" t="s">
        <v>0</v>
      </c>
      <c r="O945" t="s">
        <v>0</v>
      </c>
    </row>
    <row r="946" spans="1:15" x14ac:dyDescent="0.25">
      <c r="A946" s="3" t="str">
        <f>VLOOKUP(B946,'Seed-Summaries'!A:G,7,FALSE)</f>
        <v>Missed</v>
      </c>
      <c r="B946" s="3" t="s">
        <v>1049</v>
      </c>
      <c r="C946" s="3" t="s">
        <v>1050</v>
      </c>
      <c r="D946" s="3">
        <v>88.68</v>
      </c>
      <c r="E946" s="3">
        <v>103</v>
      </c>
      <c r="F946" s="4">
        <v>2.0000000000000001E-22</v>
      </c>
      <c r="G946" s="3">
        <v>375</v>
      </c>
      <c r="H946" s="3">
        <v>427</v>
      </c>
      <c r="I946" s="3" t="s">
        <v>1051</v>
      </c>
      <c r="J946" s="3">
        <v>42952</v>
      </c>
      <c r="K946" s="3">
        <v>43110</v>
      </c>
      <c r="L946" s="3" t="s">
        <v>0</v>
      </c>
      <c r="M946" s="3">
        <v>0</v>
      </c>
      <c r="N946" s="3" t="s">
        <v>0</v>
      </c>
      <c r="O946" t="s">
        <v>0</v>
      </c>
    </row>
    <row r="947" spans="1:15" x14ac:dyDescent="0.25">
      <c r="A947" s="3" t="str">
        <f>VLOOKUP(B947,'Seed-Summaries'!A:G,7,FALSE)</f>
        <v>Homologous</v>
      </c>
      <c r="B947" s="3" t="s">
        <v>1052</v>
      </c>
      <c r="C947" s="3" t="s">
        <v>1053</v>
      </c>
      <c r="D947" s="3">
        <v>77.55</v>
      </c>
      <c r="E947" s="3">
        <v>86.7</v>
      </c>
      <c r="F947" s="4">
        <v>2.0000000000000001E-17</v>
      </c>
      <c r="G947" s="3">
        <v>1</v>
      </c>
      <c r="H947" s="3">
        <v>49</v>
      </c>
      <c r="I947" s="3" t="s">
        <v>1054</v>
      </c>
      <c r="J947" s="3">
        <v>17739</v>
      </c>
      <c r="K947" s="3">
        <v>17885</v>
      </c>
      <c r="L947" s="3" t="s">
        <v>1055</v>
      </c>
      <c r="M947" s="3">
        <v>18</v>
      </c>
      <c r="N947" s="3" t="s">
        <v>1777</v>
      </c>
      <c r="O947" s="6" t="s">
        <v>1778</v>
      </c>
    </row>
    <row r="948" spans="1:15" x14ac:dyDescent="0.25">
      <c r="A948" s="3" t="str">
        <f>VLOOKUP(B948,'Seed-Summaries'!A:G,7,FALSE)</f>
        <v>Homologous</v>
      </c>
      <c r="B948" s="3" t="s">
        <v>1052</v>
      </c>
      <c r="C948" s="3" t="s">
        <v>1053</v>
      </c>
      <c r="D948" s="3">
        <v>75</v>
      </c>
      <c r="E948" s="3">
        <v>77.400000000000006</v>
      </c>
      <c r="F948" s="4">
        <v>2.9999999999999998E-14</v>
      </c>
      <c r="G948" s="3">
        <v>52</v>
      </c>
      <c r="H948" s="3">
        <v>111</v>
      </c>
      <c r="I948" s="3" t="s">
        <v>1054</v>
      </c>
      <c r="J948" s="3">
        <v>18240</v>
      </c>
      <c r="K948" s="3">
        <v>18419</v>
      </c>
      <c r="L948" s="3" t="s">
        <v>1055</v>
      </c>
      <c r="M948" s="3">
        <v>18</v>
      </c>
      <c r="N948" s="3" t="s">
        <v>1777</v>
      </c>
      <c r="O948" s="6" t="s">
        <v>1778</v>
      </c>
    </row>
    <row r="949" spans="1:15" x14ac:dyDescent="0.25">
      <c r="A949" s="3" t="str">
        <f>VLOOKUP(B949,'Seed-Summaries'!A:G,7,FALSE)</f>
        <v>Homologous</v>
      </c>
      <c r="B949" s="3" t="s">
        <v>1052</v>
      </c>
      <c r="C949" s="3" t="s">
        <v>1053</v>
      </c>
      <c r="D949" s="3">
        <v>81.25</v>
      </c>
      <c r="E949" s="3">
        <v>108</v>
      </c>
      <c r="F949" s="4">
        <v>9.9999999999999992E-25</v>
      </c>
      <c r="G949" s="3">
        <v>136</v>
      </c>
      <c r="H949" s="3">
        <v>198</v>
      </c>
      <c r="I949" s="3" t="s">
        <v>1054</v>
      </c>
      <c r="J949" s="3">
        <v>21107</v>
      </c>
      <c r="K949" s="3">
        <v>21298</v>
      </c>
      <c r="L949" s="3" t="s">
        <v>1055</v>
      </c>
      <c r="M949" s="3">
        <v>18</v>
      </c>
      <c r="N949" s="3" t="s">
        <v>1777</v>
      </c>
      <c r="O949" s="6" t="s">
        <v>1778</v>
      </c>
    </row>
    <row r="950" spans="1:15" x14ac:dyDescent="0.25">
      <c r="A950" s="3" t="str">
        <f>VLOOKUP(B950,'Seed-Summaries'!A:G,7,FALSE)</f>
        <v>Homologous</v>
      </c>
      <c r="B950" s="3" t="s">
        <v>1052</v>
      </c>
      <c r="C950" s="3" t="s">
        <v>1053</v>
      </c>
      <c r="D950" s="3">
        <v>76.19</v>
      </c>
      <c r="E950" s="3">
        <v>107</v>
      </c>
      <c r="F950" s="4">
        <v>1.9999999999999998E-24</v>
      </c>
      <c r="G950" s="3">
        <v>250</v>
      </c>
      <c r="H950" s="3">
        <v>312</v>
      </c>
      <c r="I950" s="3" t="s">
        <v>1054</v>
      </c>
      <c r="J950" s="3">
        <v>25409</v>
      </c>
      <c r="K950" s="3">
        <v>25597</v>
      </c>
      <c r="L950" s="3" t="s">
        <v>1055</v>
      </c>
      <c r="M950" s="3">
        <v>18</v>
      </c>
      <c r="N950" s="3" t="s">
        <v>1777</v>
      </c>
      <c r="O950" s="6" t="s">
        <v>1778</v>
      </c>
    </row>
    <row r="951" spans="1:15" x14ac:dyDescent="0.25">
      <c r="A951" s="3" t="str">
        <f>VLOOKUP(B951,'Seed-Summaries'!A:G,7,FALSE)</f>
        <v>Homologous</v>
      </c>
      <c r="B951" s="3" t="s">
        <v>1052</v>
      </c>
      <c r="C951" s="3" t="s">
        <v>1053</v>
      </c>
      <c r="D951" s="3">
        <v>80.849999999999994</v>
      </c>
      <c r="E951" s="3">
        <v>54.7</v>
      </c>
      <c r="F951" s="4">
        <v>3.9999999999999998E-7</v>
      </c>
      <c r="G951" s="3">
        <v>309</v>
      </c>
      <c r="H951" s="3">
        <v>355</v>
      </c>
      <c r="I951" s="3" t="s">
        <v>1054</v>
      </c>
      <c r="J951" s="3">
        <v>25898</v>
      </c>
      <c r="K951" s="3">
        <v>26038</v>
      </c>
      <c r="L951" s="3" t="s">
        <v>1055</v>
      </c>
      <c r="M951" s="3">
        <v>18</v>
      </c>
      <c r="N951" s="3" t="s">
        <v>1777</v>
      </c>
      <c r="O951" s="6" t="s">
        <v>1778</v>
      </c>
    </row>
    <row r="952" spans="1:15" x14ac:dyDescent="0.25">
      <c r="A952" s="3" t="str">
        <f>VLOOKUP(B952,'Seed-Summaries'!A:G,7,FALSE)</f>
        <v>Part Homologous &amp; on 2 contigs</v>
      </c>
      <c r="B952" s="3" t="s">
        <v>1056</v>
      </c>
      <c r="C952" s="3" t="s">
        <v>1057</v>
      </c>
      <c r="D952" s="3">
        <v>45.45</v>
      </c>
      <c r="E952" s="3">
        <v>42.4</v>
      </c>
      <c r="F952" s="4">
        <v>5.9999999999999995E-4</v>
      </c>
      <c r="G952" s="3">
        <v>7</v>
      </c>
      <c r="H952" s="3">
        <v>50</v>
      </c>
      <c r="I952" s="3" t="s">
        <v>1058</v>
      </c>
      <c r="J952" s="3">
        <v>11245</v>
      </c>
      <c r="K952" s="3">
        <v>11376</v>
      </c>
      <c r="L952" s="3" t="s">
        <v>1059</v>
      </c>
      <c r="M952" s="3">
        <v>6</v>
      </c>
      <c r="N952" s="3" t="s">
        <v>1779</v>
      </c>
      <c r="O952" t="s">
        <v>1780</v>
      </c>
    </row>
    <row r="953" spans="1:15" x14ac:dyDescent="0.25">
      <c r="A953" s="3" t="str">
        <f>VLOOKUP(B953,'Seed-Summaries'!A:G,7,FALSE)</f>
        <v>Part Homologous &amp; on 2 contigs</v>
      </c>
      <c r="B953" s="3" t="s">
        <v>1056</v>
      </c>
      <c r="C953" s="3" t="s">
        <v>1057</v>
      </c>
      <c r="D953" s="3">
        <v>69.510000000000005</v>
      </c>
      <c r="E953" s="3">
        <v>119</v>
      </c>
      <c r="F953" s="4">
        <v>2.0000000000000002E-30</v>
      </c>
      <c r="G953" s="3">
        <v>43</v>
      </c>
      <c r="H953" s="3">
        <v>121</v>
      </c>
      <c r="I953" s="3" t="s">
        <v>1060</v>
      </c>
      <c r="J953" s="3">
        <v>917</v>
      </c>
      <c r="K953" s="3">
        <v>1162</v>
      </c>
      <c r="L953" s="3" t="s">
        <v>0</v>
      </c>
      <c r="M953" s="3">
        <v>0</v>
      </c>
      <c r="N953" s="3" t="s">
        <v>0</v>
      </c>
      <c r="O953" t="s">
        <v>0</v>
      </c>
    </row>
    <row r="954" spans="1:15" x14ac:dyDescent="0.25">
      <c r="A954" s="3" t="str">
        <f>VLOOKUP(B954,'Seed-Summaries'!A:G,7,FALSE)</f>
        <v>Homologous</v>
      </c>
      <c r="B954" s="3" t="s">
        <v>1061</v>
      </c>
      <c r="C954" s="3" t="s">
        <v>1062</v>
      </c>
      <c r="D954" s="3">
        <v>30.61</v>
      </c>
      <c r="E954" s="3">
        <v>63.2</v>
      </c>
      <c r="F954" s="4">
        <v>1.0000000000000001E-9</v>
      </c>
      <c r="G954" s="3">
        <v>32</v>
      </c>
      <c r="H954" s="3">
        <v>172</v>
      </c>
      <c r="I954" s="3" t="s">
        <v>278</v>
      </c>
      <c r="J954" s="3">
        <v>116557</v>
      </c>
      <c r="K954" s="3">
        <v>116964</v>
      </c>
      <c r="L954" s="3" t="s">
        <v>1063</v>
      </c>
      <c r="M954" s="3">
        <v>2</v>
      </c>
      <c r="N954" s="3" t="s">
        <v>1781</v>
      </c>
      <c r="O954" s="6" t="s">
        <v>1782</v>
      </c>
    </row>
    <row r="955" spans="1:15" x14ac:dyDescent="0.25">
      <c r="A955" s="3" t="str">
        <f>VLOOKUP(B955,'Seed-Summaries'!A:G,7,FALSE)</f>
        <v>Missed &amp; split on 2 contigs</v>
      </c>
      <c r="B955" s="3" t="s">
        <v>1064</v>
      </c>
      <c r="C955" s="3" t="s">
        <v>1065</v>
      </c>
      <c r="D955" s="3">
        <v>51.67</v>
      </c>
      <c r="E955" s="3">
        <v>70.5</v>
      </c>
      <c r="F955" s="4">
        <v>1.9999999999999999E-11</v>
      </c>
      <c r="G955" s="3">
        <v>231</v>
      </c>
      <c r="H955" s="3">
        <v>288</v>
      </c>
      <c r="I955" s="3" t="s">
        <v>1066</v>
      </c>
      <c r="J955" s="3">
        <v>145602</v>
      </c>
      <c r="K955" s="3">
        <v>145781</v>
      </c>
      <c r="L955" s="3" t="s">
        <v>0</v>
      </c>
      <c r="M955" s="3">
        <v>0</v>
      </c>
      <c r="N955" s="3" t="s">
        <v>0</v>
      </c>
      <c r="O955" t="s">
        <v>0</v>
      </c>
    </row>
    <row r="956" spans="1:15" x14ac:dyDescent="0.25">
      <c r="A956" s="3" t="str">
        <f>VLOOKUP(B956,'Seed-Summaries'!A:G,7,FALSE)</f>
        <v>Missed &amp; split on 2 contigs</v>
      </c>
      <c r="B956" s="3" t="s">
        <v>1064</v>
      </c>
      <c r="C956" s="3" t="s">
        <v>1065</v>
      </c>
      <c r="D956" s="3">
        <v>88.46</v>
      </c>
      <c r="E956" s="3">
        <v>48.9</v>
      </c>
      <c r="F956" s="4">
        <v>9.0000000000000006E-5</v>
      </c>
      <c r="G956" s="3">
        <v>330</v>
      </c>
      <c r="H956" s="3">
        <v>355</v>
      </c>
      <c r="I956" s="3" t="s">
        <v>1067</v>
      </c>
      <c r="J956" s="3">
        <v>713</v>
      </c>
      <c r="K956" s="3">
        <v>790</v>
      </c>
      <c r="L956" s="3" t="s">
        <v>0</v>
      </c>
      <c r="M956" s="3">
        <v>0</v>
      </c>
      <c r="N956" s="3" t="s">
        <v>0</v>
      </c>
      <c r="O956" t="s">
        <v>0</v>
      </c>
    </row>
    <row r="957" spans="1:15" x14ac:dyDescent="0.25">
      <c r="A957" s="3" t="str">
        <f>VLOOKUP(B957,'Seed-Summaries'!A:G,7,FALSE)</f>
        <v>Missed &amp; split on 2 contigs</v>
      </c>
      <c r="B957" s="3" t="s">
        <v>1064</v>
      </c>
      <c r="C957" s="3" t="s">
        <v>1065</v>
      </c>
      <c r="D957" s="3">
        <v>70.209999999999994</v>
      </c>
      <c r="E957" s="3">
        <v>79.7</v>
      </c>
      <c r="F957" s="4">
        <v>2E-14</v>
      </c>
      <c r="G957" s="3">
        <v>355</v>
      </c>
      <c r="H957" s="3">
        <v>401</v>
      </c>
      <c r="I957" s="3" t="s">
        <v>1067</v>
      </c>
      <c r="J957" s="3">
        <v>1016</v>
      </c>
      <c r="K957" s="3">
        <v>1156</v>
      </c>
      <c r="L957" s="3" t="s">
        <v>0</v>
      </c>
      <c r="M957" s="3">
        <v>0</v>
      </c>
      <c r="N957" s="3" t="s">
        <v>0</v>
      </c>
      <c r="O957" t="s">
        <v>0</v>
      </c>
    </row>
    <row r="958" spans="1:15" x14ac:dyDescent="0.25">
      <c r="A958" s="3" t="str">
        <f>VLOOKUP(B958,'Seed-Summaries'!A:G,7,FALSE)</f>
        <v>Missed &amp; split on 2 contigs</v>
      </c>
      <c r="B958" s="3" t="s">
        <v>1064</v>
      </c>
      <c r="C958" s="3" t="s">
        <v>1065</v>
      </c>
      <c r="D958" s="3">
        <v>66.67</v>
      </c>
      <c r="E958" s="3">
        <v>80.900000000000006</v>
      </c>
      <c r="F958" s="4">
        <v>1E-14</v>
      </c>
      <c r="G958" s="3">
        <v>402</v>
      </c>
      <c r="H958" s="3">
        <v>455</v>
      </c>
      <c r="I958" s="3" t="s">
        <v>1067</v>
      </c>
      <c r="J958" s="3">
        <v>2498</v>
      </c>
      <c r="K958" s="3">
        <v>2659</v>
      </c>
      <c r="L958" s="3" t="s">
        <v>0</v>
      </c>
      <c r="M958" s="3">
        <v>0</v>
      </c>
      <c r="N958" s="3" t="s">
        <v>0</v>
      </c>
      <c r="O958" t="s">
        <v>0</v>
      </c>
    </row>
    <row r="959" spans="1:15" x14ac:dyDescent="0.25">
      <c r="A959" s="3" t="str">
        <f>VLOOKUP(B959,'Seed-Summaries'!A:G,7,FALSE)</f>
        <v>Missed &amp; split on 2 contigs</v>
      </c>
      <c r="B959" s="3" t="s">
        <v>1064</v>
      </c>
      <c r="C959" s="3" t="s">
        <v>1065</v>
      </c>
      <c r="D959" s="3">
        <v>77.78</v>
      </c>
      <c r="E959" s="3">
        <v>67</v>
      </c>
      <c r="F959" s="4">
        <v>2.0000000000000001E-10</v>
      </c>
      <c r="G959" s="3">
        <v>455</v>
      </c>
      <c r="H959" s="3">
        <v>490</v>
      </c>
      <c r="I959" s="3" t="s">
        <v>1067</v>
      </c>
      <c r="J959" s="3">
        <v>2970</v>
      </c>
      <c r="K959" s="3">
        <v>3077</v>
      </c>
      <c r="L959" s="3" t="s">
        <v>0</v>
      </c>
      <c r="M959" s="3">
        <v>0</v>
      </c>
      <c r="N959" s="3" t="s">
        <v>0</v>
      </c>
      <c r="O959" t="s">
        <v>0</v>
      </c>
    </row>
    <row r="960" spans="1:15" x14ac:dyDescent="0.25">
      <c r="A960" s="3" t="str">
        <f>VLOOKUP(B960,'Seed-Summaries'!A:G,7,FALSE)</f>
        <v>Missed &amp; split on 2 contigs</v>
      </c>
      <c r="B960" s="3" t="s">
        <v>1064</v>
      </c>
      <c r="C960" s="3" t="s">
        <v>1065</v>
      </c>
      <c r="D960" s="3">
        <v>86.89</v>
      </c>
      <c r="E960" s="3">
        <v>114</v>
      </c>
      <c r="F960" s="4">
        <v>4.0000000000000002E-25</v>
      </c>
      <c r="G960" s="3">
        <v>491</v>
      </c>
      <c r="H960" s="3">
        <v>551</v>
      </c>
      <c r="I960" s="3" t="s">
        <v>1067</v>
      </c>
      <c r="J960" s="3">
        <v>3372</v>
      </c>
      <c r="K960" s="3">
        <v>3554</v>
      </c>
      <c r="L960" s="3" t="s">
        <v>0</v>
      </c>
      <c r="M960" s="3">
        <v>0</v>
      </c>
      <c r="N960" s="3" t="s">
        <v>0</v>
      </c>
      <c r="O960" t="s">
        <v>0</v>
      </c>
    </row>
    <row r="961" spans="1:15" x14ac:dyDescent="0.25">
      <c r="A961" s="3" t="str">
        <f>VLOOKUP(B961,'Seed-Summaries'!A:G,7,FALSE)</f>
        <v>Missed &amp; split on 2 contigs</v>
      </c>
      <c r="B961" s="3" t="s">
        <v>1064</v>
      </c>
      <c r="C961" s="3" t="s">
        <v>1065</v>
      </c>
      <c r="D961" s="3">
        <v>70.45</v>
      </c>
      <c r="E961" s="3">
        <v>74.3</v>
      </c>
      <c r="F961" s="4">
        <v>9.9999999999999998E-13</v>
      </c>
      <c r="G961" s="3">
        <v>555</v>
      </c>
      <c r="H961" s="3">
        <v>598</v>
      </c>
      <c r="I961" s="3" t="s">
        <v>1067</v>
      </c>
      <c r="J961" s="3">
        <v>4084</v>
      </c>
      <c r="K961" s="3">
        <v>4215</v>
      </c>
      <c r="L961" s="3" t="s">
        <v>0</v>
      </c>
      <c r="M961" s="3">
        <v>0</v>
      </c>
      <c r="N961" s="3" t="s">
        <v>0</v>
      </c>
      <c r="O961" t="s">
        <v>0</v>
      </c>
    </row>
    <row r="962" spans="1:15" x14ac:dyDescent="0.25">
      <c r="A962" s="3" t="str">
        <f>VLOOKUP(B962,'Seed-Summaries'!A:G,7,FALSE)</f>
        <v>Missed</v>
      </c>
      <c r="B962" s="3" t="s">
        <v>109</v>
      </c>
      <c r="C962" s="3" t="s">
        <v>110</v>
      </c>
      <c r="D962" s="3">
        <v>81.63</v>
      </c>
      <c r="E962" s="3">
        <v>90.9</v>
      </c>
      <c r="F962" s="4">
        <v>9.9999999999999995E-21</v>
      </c>
      <c r="G962" s="3">
        <v>40</v>
      </c>
      <c r="H962" s="3">
        <v>88</v>
      </c>
      <c r="I962" s="3" t="s">
        <v>561</v>
      </c>
      <c r="J962" s="3">
        <v>399234</v>
      </c>
      <c r="K962" s="3">
        <v>399380</v>
      </c>
      <c r="L962" s="3" t="s">
        <v>0</v>
      </c>
      <c r="M962" s="3">
        <v>0</v>
      </c>
      <c r="N962" s="3" t="s">
        <v>0</v>
      </c>
      <c r="O962" t="s">
        <v>0</v>
      </c>
    </row>
    <row r="963" spans="1:15" x14ac:dyDescent="0.25">
      <c r="A963" s="3" t="str">
        <f>VLOOKUP(B963,'Seed-Summaries'!A:G,7,FALSE)</f>
        <v>Missed</v>
      </c>
      <c r="B963" s="3" t="s">
        <v>109</v>
      </c>
      <c r="C963" s="3" t="s">
        <v>110</v>
      </c>
      <c r="D963" s="3">
        <v>64.290000000000006</v>
      </c>
      <c r="E963" s="3">
        <v>60.1</v>
      </c>
      <c r="F963" s="4">
        <v>5.0000000000000003E-10</v>
      </c>
      <c r="G963" s="3">
        <v>101</v>
      </c>
      <c r="H963" s="3">
        <v>142</v>
      </c>
      <c r="I963" s="3" t="s">
        <v>561</v>
      </c>
      <c r="J963" s="3">
        <v>400626</v>
      </c>
      <c r="K963" s="3">
        <v>400751</v>
      </c>
      <c r="L963" s="3" t="s">
        <v>0</v>
      </c>
      <c r="M963" s="3">
        <v>0</v>
      </c>
      <c r="N963" s="3" t="s">
        <v>0</v>
      </c>
      <c r="O963" t="s">
        <v>0</v>
      </c>
    </row>
    <row r="964" spans="1:15" x14ac:dyDescent="0.25">
      <c r="A964" s="3" t="str">
        <f>VLOOKUP(B964,'Seed-Summaries'!A:G,7,FALSE)</f>
        <v>Missed</v>
      </c>
      <c r="B964" s="3" t="s">
        <v>109</v>
      </c>
      <c r="C964" s="3" t="s">
        <v>110</v>
      </c>
      <c r="D964" s="3">
        <v>58.33</v>
      </c>
      <c r="E964" s="3">
        <v>62.8</v>
      </c>
      <c r="F964" s="4">
        <v>7.9999999999999995E-11</v>
      </c>
      <c r="G964" s="3">
        <v>134</v>
      </c>
      <c r="H964" s="3">
        <v>181</v>
      </c>
      <c r="I964" s="3" t="s">
        <v>561</v>
      </c>
      <c r="J964" s="3">
        <v>401135</v>
      </c>
      <c r="K964" s="3">
        <v>401278</v>
      </c>
      <c r="L964" s="3" t="s">
        <v>0</v>
      </c>
      <c r="M964" s="3">
        <v>0</v>
      </c>
      <c r="N964" s="3" t="s">
        <v>0</v>
      </c>
      <c r="O964" t="s">
        <v>0</v>
      </c>
    </row>
    <row r="965" spans="1:15" x14ac:dyDescent="0.25">
      <c r="A965" s="3" t="str">
        <f>VLOOKUP(B965,'Seed-Summaries'!A:G,7,FALSE)</f>
        <v>Fused</v>
      </c>
      <c r="B965" s="3" t="s">
        <v>1068</v>
      </c>
      <c r="C965" s="3" t="s">
        <v>1069</v>
      </c>
      <c r="D965" s="3">
        <v>61.78</v>
      </c>
      <c r="E965" s="3">
        <v>188</v>
      </c>
      <c r="F965" s="4">
        <v>1E-53</v>
      </c>
      <c r="G965" s="3">
        <v>75</v>
      </c>
      <c r="H965" s="3">
        <v>231</v>
      </c>
      <c r="I965" s="3" t="s">
        <v>1070</v>
      </c>
      <c r="J965" s="3">
        <v>58035</v>
      </c>
      <c r="K965" s="3">
        <v>58493</v>
      </c>
      <c r="L965" s="3" t="s">
        <v>1071</v>
      </c>
      <c r="M965" s="3">
        <v>13</v>
      </c>
      <c r="N965" s="3" t="s">
        <v>1783</v>
      </c>
      <c r="O965" s="6" t="s">
        <v>1784</v>
      </c>
    </row>
    <row r="966" spans="1:15" x14ac:dyDescent="0.25">
      <c r="A966" s="3" t="str">
        <f>VLOOKUP(B966,'Seed-Summaries'!A:G,7,FALSE)</f>
        <v>Missed</v>
      </c>
      <c r="B966" s="3" t="s">
        <v>1072</v>
      </c>
      <c r="C966" s="3" t="s">
        <v>1073</v>
      </c>
      <c r="D966" s="3">
        <v>41.77</v>
      </c>
      <c r="E966" s="3">
        <v>56.2</v>
      </c>
      <c r="F966" s="4">
        <v>4.0000000000000002E-9</v>
      </c>
      <c r="G966" s="3">
        <v>14</v>
      </c>
      <c r="H966" s="3">
        <v>91</v>
      </c>
      <c r="I966" s="3" t="s">
        <v>1074</v>
      </c>
      <c r="J966" s="3">
        <v>159033</v>
      </c>
      <c r="K966" s="3">
        <v>159260</v>
      </c>
      <c r="L966" s="3" t="s">
        <v>0</v>
      </c>
      <c r="M966" s="3">
        <v>0</v>
      </c>
      <c r="N966" s="3" t="s">
        <v>0</v>
      </c>
      <c r="O966" t="s">
        <v>0</v>
      </c>
    </row>
    <row r="967" spans="1:15" x14ac:dyDescent="0.25">
      <c r="A967" s="3" t="str">
        <f>VLOOKUP(B967,'Seed-Summaries'!A:G,7,FALSE)</f>
        <v>Homologous</v>
      </c>
      <c r="B967" s="3" t="s">
        <v>1075</v>
      </c>
      <c r="C967" s="3" t="s">
        <v>1076</v>
      </c>
      <c r="D967" s="3">
        <v>43.37</v>
      </c>
      <c r="E967" s="3">
        <v>85.1</v>
      </c>
      <c r="F967" s="4">
        <v>8.9999999999999999E-18</v>
      </c>
      <c r="G967" s="3">
        <v>20</v>
      </c>
      <c r="H967" s="3">
        <v>102</v>
      </c>
      <c r="I967" s="3" t="s">
        <v>1077</v>
      </c>
      <c r="J967" s="3">
        <v>368932</v>
      </c>
      <c r="K967" s="3">
        <v>369180</v>
      </c>
      <c r="L967" s="3" t="s">
        <v>1078</v>
      </c>
      <c r="M967" s="3">
        <v>13</v>
      </c>
      <c r="N967" s="3" t="s">
        <v>1785</v>
      </c>
      <c r="O967" s="6" t="s">
        <v>1786</v>
      </c>
    </row>
    <row r="968" spans="1:15" x14ac:dyDescent="0.25">
      <c r="A968" s="3" t="str">
        <f>VLOOKUP(B968,'Seed-Summaries'!A:G,7,FALSE)</f>
        <v>Homologous</v>
      </c>
      <c r="B968" s="3" t="s">
        <v>1075</v>
      </c>
      <c r="C968" s="3" t="s">
        <v>1076</v>
      </c>
      <c r="D968" s="3">
        <v>58.44</v>
      </c>
      <c r="E968" s="3">
        <v>208</v>
      </c>
      <c r="F968" s="4">
        <v>1.9999999999999999E-60</v>
      </c>
      <c r="G968" s="3">
        <v>100</v>
      </c>
      <c r="H968" s="3">
        <v>253</v>
      </c>
      <c r="I968" s="3" t="s">
        <v>1077</v>
      </c>
      <c r="J968" s="3">
        <v>368316</v>
      </c>
      <c r="K968" s="3">
        <v>368777</v>
      </c>
      <c r="L968" s="3" t="s">
        <v>1078</v>
      </c>
      <c r="M968" s="3">
        <v>13</v>
      </c>
      <c r="N968" s="3" t="s">
        <v>1785</v>
      </c>
      <c r="O968" s="6" t="s">
        <v>1786</v>
      </c>
    </row>
    <row r="969" spans="1:15" x14ac:dyDescent="0.25">
      <c r="A969" s="3" t="str">
        <f>VLOOKUP(B969,'Seed-Summaries'!A:G,7,FALSE)</f>
        <v>Missed &amp; split on 2 contigs</v>
      </c>
      <c r="B969" s="3" t="s">
        <v>1079</v>
      </c>
      <c r="C969" s="3" t="s">
        <v>1080</v>
      </c>
      <c r="D969" s="3">
        <v>97.67</v>
      </c>
      <c r="E969" s="3">
        <v>90.9</v>
      </c>
      <c r="F969" s="4">
        <v>2E-45</v>
      </c>
      <c r="G969" s="3">
        <v>47</v>
      </c>
      <c r="H969" s="3">
        <v>89</v>
      </c>
      <c r="I969" s="3" t="s">
        <v>1081</v>
      </c>
      <c r="J969" s="3">
        <v>4694</v>
      </c>
      <c r="K969" s="3">
        <v>4822</v>
      </c>
      <c r="L969" s="3" t="s">
        <v>0</v>
      </c>
      <c r="M969" s="3">
        <v>0</v>
      </c>
      <c r="N969" s="3" t="s">
        <v>0</v>
      </c>
      <c r="O969" t="s">
        <v>0</v>
      </c>
    </row>
    <row r="970" spans="1:15" x14ac:dyDescent="0.25">
      <c r="A970" s="3" t="str">
        <f>VLOOKUP(B970,'Seed-Summaries'!A:G,7,FALSE)</f>
        <v>Missed &amp; split on 2 contigs</v>
      </c>
      <c r="B970" s="3" t="s">
        <v>1079</v>
      </c>
      <c r="C970" s="3" t="s">
        <v>1080</v>
      </c>
      <c r="D970" s="3">
        <v>96.3</v>
      </c>
      <c r="E970" s="3">
        <v>114</v>
      </c>
      <c r="F970" s="4">
        <v>2E-45</v>
      </c>
      <c r="G970" s="3">
        <v>90</v>
      </c>
      <c r="H970" s="3">
        <v>143</v>
      </c>
      <c r="I970" s="3" t="s">
        <v>1081</v>
      </c>
      <c r="J970" s="3">
        <v>4435</v>
      </c>
      <c r="K970" s="3">
        <v>4596</v>
      </c>
      <c r="L970" s="3" t="s">
        <v>0</v>
      </c>
      <c r="M970" s="3">
        <v>0</v>
      </c>
      <c r="N970" s="3" t="s">
        <v>0</v>
      </c>
      <c r="O970" t="s">
        <v>0</v>
      </c>
    </row>
    <row r="971" spans="1:15" x14ac:dyDescent="0.25">
      <c r="A971" s="3" t="str">
        <f>VLOOKUP(B971,'Seed-Summaries'!A:G,7,FALSE)</f>
        <v>Missed &amp; split on 2 contigs</v>
      </c>
      <c r="B971" s="3" t="s">
        <v>1079</v>
      </c>
      <c r="C971" s="3" t="s">
        <v>1080</v>
      </c>
      <c r="D971" s="3">
        <v>91.04</v>
      </c>
      <c r="E971" s="3">
        <v>89</v>
      </c>
      <c r="F971" s="4">
        <v>5.0000000000000004E-18</v>
      </c>
      <c r="G971" s="3">
        <v>142</v>
      </c>
      <c r="H971" s="3">
        <v>208</v>
      </c>
      <c r="I971" s="3" t="s">
        <v>1081</v>
      </c>
      <c r="J971" s="3">
        <v>3144</v>
      </c>
      <c r="K971" s="3">
        <v>3344</v>
      </c>
      <c r="L971" s="3" t="s">
        <v>0</v>
      </c>
      <c r="M971" s="3">
        <v>0</v>
      </c>
      <c r="N971" s="3" t="s">
        <v>0</v>
      </c>
      <c r="O971" t="s">
        <v>0</v>
      </c>
    </row>
    <row r="972" spans="1:15" x14ac:dyDescent="0.25">
      <c r="A972" s="3" t="str">
        <f>VLOOKUP(B972,'Seed-Summaries'!A:G,7,FALSE)</f>
        <v>Missed &amp; split on 2 contigs</v>
      </c>
      <c r="B972" s="3" t="s">
        <v>1079</v>
      </c>
      <c r="C972" s="3" t="s">
        <v>1080</v>
      </c>
      <c r="D972" s="3">
        <v>89.13</v>
      </c>
      <c r="E972" s="3">
        <v>90.9</v>
      </c>
      <c r="F972" s="4">
        <v>1.0000000000000001E-18</v>
      </c>
      <c r="G972" s="3">
        <v>207</v>
      </c>
      <c r="H972" s="3">
        <v>252</v>
      </c>
      <c r="I972" s="3" t="s">
        <v>1082</v>
      </c>
      <c r="J972" s="3">
        <v>23671</v>
      </c>
      <c r="K972" s="3">
        <v>23808</v>
      </c>
      <c r="L972" s="3" t="s">
        <v>0</v>
      </c>
      <c r="M972" s="3">
        <v>0</v>
      </c>
      <c r="N972" s="3" t="s">
        <v>0</v>
      </c>
      <c r="O972" t="s">
        <v>0</v>
      </c>
    </row>
    <row r="973" spans="1:15" x14ac:dyDescent="0.25">
      <c r="A973" s="3" t="str">
        <f>VLOOKUP(B973,'Seed-Summaries'!A:G,7,FALSE)</f>
        <v>Missed &amp; split on 2 contigs</v>
      </c>
      <c r="B973" s="3" t="s">
        <v>1079</v>
      </c>
      <c r="C973" s="3" t="s">
        <v>1080</v>
      </c>
      <c r="D973" s="3">
        <v>86.49</v>
      </c>
      <c r="E973" s="3">
        <v>136</v>
      </c>
      <c r="F973" s="4">
        <v>6E-34</v>
      </c>
      <c r="G973" s="3">
        <v>248</v>
      </c>
      <c r="H973" s="3">
        <v>321</v>
      </c>
      <c r="I973" s="3" t="s">
        <v>1081</v>
      </c>
      <c r="J973" s="3">
        <v>1861</v>
      </c>
      <c r="K973" s="3">
        <v>2082</v>
      </c>
      <c r="L973" s="3" t="s">
        <v>0</v>
      </c>
      <c r="M973" s="3">
        <v>0</v>
      </c>
      <c r="N973" s="3" t="s">
        <v>0</v>
      </c>
      <c r="O973" t="s">
        <v>0</v>
      </c>
    </row>
    <row r="974" spans="1:15" x14ac:dyDescent="0.25">
      <c r="A974" s="3" t="str">
        <f>VLOOKUP(B974,'Seed-Summaries'!A:G,7,FALSE)</f>
        <v>Missed &amp; split on 2 contigs</v>
      </c>
      <c r="B974" s="3" t="s">
        <v>1079</v>
      </c>
      <c r="C974" s="3" t="s">
        <v>1080</v>
      </c>
      <c r="D974" s="3">
        <v>96</v>
      </c>
      <c r="E974" s="3">
        <v>54.7</v>
      </c>
      <c r="F974" s="4">
        <v>5.9999999999999997E-7</v>
      </c>
      <c r="G974" s="3">
        <v>317</v>
      </c>
      <c r="H974" s="3">
        <v>341</v>
      </c>
      <c r="I974" s="3" t="s">
        <v>1081</v>
      </c>
      <c r="J974" s="3">
        <v>242</v>
      </c>
      <c r="K974" s="3">
        <v>316</v>
      </c>
      <c r="L974" s="3" t="s">
        <v>0</v>
      </c>
      <c r="M974" s="3">
        <v>0</v>
      </c>
      <c r="N974" s="3" t="s">
        <v>0</v>
      </c>
      <c r="O974" t="s">
        <v>0</v>
      </c>
    </row>
    <row r="975" spans="1:15" x14ac:dyDescent="0.25">
      <c r="A975" s="3" t="str">
        <f>VLOOKUP(B975,'Seed-Summaries'!A:G,7,FALSE)</f>
        <v>Missed &amp; split on 2 contigs</v>
      </c>
      <c r="B975" s="3" t="s">
        <v>1079</v>
      </c>
      <c r="C975" s="3" t="s">
        <v>1080</v>
      </c>
      <c r="D975" s="3">
        <v>84.62</v>
      </c>
      <c r="E975" s="3">
        <v>74.3</v>
      </c>
      <c r="F975" s="4">
        <v>2.9999999999999998E-13</v>
      </c>
      <c r="G975" s="3">
        <v>338</v>
      </c>
      <c r="H975" s="3">
        <v>376</v>
      </c>
      <c r="I975" s="3" t="s">
        <v>1082</v>
      </c>
      <c r="J975" s="3">
        <v>21609</v>
      </c>
      <c r="K975" s="3">
        <v>21725</v>
      </c>
      <c r="L975" s="3" t="s">
        <v>0</v>
      </c>
      <c r="M975" s="3">
        <v>0</v>
      </c>
      <c r="N975" s="3" t="s">
        <v>0</v>
      </c>
      <c r="O975" t="s">
        <v>0</v>
      </c>
    </row>
    <row r="976" spans="1:15" x14ac:dyDescent="0.25">
      <c r="A976" s="3" t="str">
        <f>VLOOKUP(B976,'Seed-Summaries'!A:G,7,FALSE)</f>
        <v>Missed</v>
      </c>
      <c r="B976" s="3" t="s">
        <v>1083</v>
      </c>
      <c r="C976" s="3" t="s">
        <v>1084</v>
      </c>
      <c r="D976" s="3">
        <v>72.86</v>
      </c>
      <c r="E976" s="3">
        <v>119</v>
      </c>
      <c r="F976" s="4">
        <v>2.0000000000000002E-31</v>
      </c>
      <c r="G976" s="3">
        <v>44</v>
      </c>
      <c r="H976" s="3">
        <v>113</v>
      </c>
      <c r="I976" s="3" t="s">
        <v>1085</v>
      </c>
      <c r="J976" s="3">
        <v>4250</v>
      </c>
      <c r="K976" s="3">
        <v>4459</v>
      </c>
      <c r="L976" s="3" t="s">
        <v>0</v>
      </c>
      <c r="M976" s="3">
        <v>0</v>
      </c>
      <c r="N976" s="3" t="s">
        <v>0</v>
      </c>
      <c r="O976" t="s">
        <v>0</v>
      </c>
    </row>
    <row r="977" spans="1:15" x14ac:dyDescent="0.25">
      <c r="A977" s="3" t="str">
        <f>VLOOKUP(B977,'Seed-Summaries'!A:G,7,FALSE)</f>
        <v>Part Homologous &amp; on 2 contigs</v>
      </c>
      <c r="B977" s="3" t="s">
        <v>1086</v>
      </c>
      <c r="C977" s="3" t="s">
        <v>1087</v>
      </c>
      <c r="D977" s="3">
        <v>33.020000000000003</v>
      </c>
      <c r="E977" s="3">
        <v>97.1</v>
      </c>
      <c r="F977" s="4">
        <v>2.0000000000000001E-18</v>
      </c>
      <c r="G977" s="3">
        <v>143</v>
      </c>
      <c r="H977" s="3">
        <v>351</v>
      </c>
      <c r="I977" s="3" t="s">
        <v>1088</v>
      </c>
      <c r="J977" s="3">
        <v>128490</v>
      </c>
      <c r="K977" s="3">
        <v>129056</v>
      </c>
      <c r="L977" s="3" t="s">
        <v>1089</v>
      </c>
      <c r="M977" s="3">
        <v>11</v>
      </c>
      <c r="N977" s="3" t="s">
        <v>1787</v>
      </c>
      <c r="O977" s="6" t="s">
        <v>1788</v>
      </c>
    </row>
    <row r="978" spans="1:15" x14ac:dyDescent="0.25">
      <c r="A978" s="3" t="str">
        <f>VLOOKUP(B978,'Seed-Summaries'!A:G,7,FALSE)</f>
        <v>Part Homologous &amp; on 2 contigs</v>
      </c>
      <c r="B978" s="3" t="s">
        <v>1086</v>
      </c>
      <c r="C978" s="3" t="s">
        <v>1087</v>
      </c>
      <c r="D978" s="3">
        <v>47.92</v>
      </c>
      <c r="E978" s="3">
        <v>2610</v>
      </c>
      <c r="F978" s="4">
        <v>0</v>
      </c>
      <c r="G978" s="3">
        <v>340</v>
      </c>
      <c r="H978" s="3">
        <v>3034</v>
      </c>
      <c r="I978" s="3" t="s">
        <v>1090</v>
      </c>
      <c r="J978" s="3">
        <v>98311</v>
      </c>
      <c r="K978" s="3">
        <v>106419</v>
      </c>
      <c r="L978" s="3" t="s">
        <v>0</v>
      </c>
      <c r="M978" s="3">
        <v>0</v>
      </c>
      <c r="N978" s="3" t="s">
        <v>0</v>
      </c>
      <c r="O978" t="s">
        <v>0</v>
      </c>
    </row>
    <row r="979" spans="1:15" x14ac:dyDescent="0.25">
      <c r="A979" s="3" t="str">
        <f>VLOOKUP(B979,'Seed-Summaries'!A:G,7,FALSE)</f>
        <v>Part Homologous &amp; on 2 contigs</v>
      </c>
      <c r="B979" s="3" t="s">
        <v>1091</v>
      </c>
      <c r="C979" s="3" t="s">
        <v>1092</v>
      </c>
      <c r="D979" s="3">
        <v>40.28</v>
      </c>
      <c r="E979" s="3">
        <v>62.8</v>
      </c>
      <c r="F979" s="4">
        <v>4.0000000000000001E-10</v>
      </c>
      <c r="G979" s="3">
        <v>71</v>
      </c>
      <c r="H979" s="3">
        <v>142</v>
      </c>
      <c r="I979" s="3" t="s">
        <v>935</v>
      </c>
      <c r="J979" s="3">
        <v>4884</v>
      </c>
      <c r="K979" s="3">
        <v>5099</v>
      </c>
      <c r="L979" s="3" t="s">
        <v>0</v>
      </c>
      <c r="M979" s="3">
        <v>0</v>
      </c>
      <c r="N979" s="3" t="s">
        <v>0</v>
      </c>
      <c r="O979" t="s">
        <v>0</v>
      </c>
    </row>
    <row r="980" spans="1:15" x14ac:dyDescent="0.25">
      <c r="A980" s="3" t="str">
        <f>VLOOKUP(B980,'Seed-Summaries'!A:G,7,FALSE)</f>
        <v>Part Homologous &amp; on 2 contigs</v>
      </c>
      <c r="B980" s="3" t="s">
        <v>1091</v>
      </c>
      <c r="C980" s="3" t="s">
        <v>1092</v>
      </c>
      <c r="D980" s="3">
        <v>34.520000000000003</v>
      </c>
      <c r="E980" s="3">
        <v>73.900000000000006</v>
      </c>
      <c r="F980" s="4">
        <v>1E-13</v>
      </c>
      <c r="G980" s="3">
        <v>142</v>
      </c>
      <c r="H980" s="3">
        <v>266</v>
      </c>
      <c r="I980" s="3" t="s">
        <v>1093</v>
      </c>
      <c r="J980" s="3">
        <v>9974</v>
      </c>
      <c r="K980" s="3">
        <v>10477</v>
      </c>
      <c r="L980" s="3" t="s">
        <v>1094</v>
      </c>
      <c r="M980" s="3">
        <v>14</v>
      </c>
      <c r="N980" s="3" t="s">
        <v>1789</v>
      </c>
      <c r="O980" s="6" t="s">
        <v>1790</v>
      </c>
    </row>
    <row r="981" spans="1:15" x14ac:dyDescent="0.25">
      <c r="A981" s="3" t="str">
        <f>VLOOKUP(B981,'Seed-Summaries'!A:G,7,FALSE)</f>
        <v>Missed</v>
      </c>
      <c r="B981" s="3" t="s">
        <v>1095</v>
      </c>
      <c r="C981" s="3" t="s">
        <v>1096</v>
      </c>
      <c r="D981" s="3">
        <v>66.67</v>
      </c>
      <c r="E981" s="3">
        <v>82.8</v>
      </c>
      <c r="F981" s="4">
        <v>4.0000000000000003E-17</v>
      </c>
      <c r="G981" s="3">
        <v>1</v>
      </c>
      <c r="H981" s="3">
        <v>60</v>
      </c>
      <c r="I981" s="3" t="s">
        <v>1097</v>
      </c>
      <c r="J981" s="3">
        <v>31679</v>
      </c>
      <c r="K981" s="3">
        <v>31852</v>
      </c>
      <c r="L981" s="3" t="s">
        <v>0</v>
      </c>
      <c r="M981" s="3">
        <v>0</v>
      </c>
      <c r="N981" s="3" t="s">
        <v>0</v>
      </c>
      <c r="O981" t="s">
        <v>0</v>
      </c>
    </row>
    <row r="982" spans="1:15" x14ac:dyDescent="0.25">
      <c r="A982" s="3" t="str">
        <f>VLOOKUP(B982,'Seed-Summaries'!A:G,7,FALSE)</f>
        <v>Missed</v>
      </c>
      <c r="B982" s="3" t="s">
        <v>1095</v>
      </c>
      <c r="C982" s="3" t="s">
        <v>1096</v>
      </c>
      <c r="D982" s="3">
        <v>61.05</v>
      </c>
      <c r="E982" s="3">
        <v>181</v>
      </c>
      <c r="F982" s="4">
        <v>3E-51</v>
      </c>
      <c r="G982" s="3">
        <v>57</v>
      </c>
      <c r="H982" s="3">
        <v>240</v>
      </c>
      <c r="I982" s="3" t="s">
        <v>1097</v>
      </c>
      <c r="J982" s="3">
        <v>32001</v>
      </c>
      <c r="K982" s="3">
        <v>32564</v>
      </c>
      <c r="L982" s="3" t="s">
        <v>0</v>
      </c>
      <c r="M982" s="3">
        <v>0</v>
      </c>
      <c r="N982" s="3" t="s">
        <v>0</v>
      </c>
      <c r="O982" t="s">
        <v>0</v>
      </c>
    </row>
    <row r="983" spans="1:15" x14ac:dyDescent="0.25">
      <c r="A983" s="3" t="str">
        <f>VLOOKUP(B983,'Seed-Summaries'!A:G,7,FALSE)</f>
        <v>Fused</v>
      </c>
      <c r="B983" s="3" t="s">
        <v>1098</v>
      </c>
      <c r="C983" s="3" t="s">
        <v>1099</v>
      </c>
      <c r="D983" s="3">
        <v>52.63</v>
      </c>
      <c r="E983" s="3">
        <v>101</v>
      </c>
      <c r="F983" s="4">
        <v>5.0000000000000002E-23</v>
      </c>
      <c r="G983" s="3">
        <v>4</v>
      </c>
      <c r="H983" s="3">
        <v>98</v>
      </c>
      <c r="I983" s="3" t="s">
        <v>1100</v>
      </c>
      <c r="J983" s="3">
        <v>113439</v>
      </c>
      <c r="K983" s="3">
        <v>113720</v>
      </c>
      <c r="L983" s="3" t="s">
        <v>1101</v>
      </c>
      <c r="M983" s="3">
        <v>10</v>
      </c>
      <c r="N983" s="3" t="s">
        <v>1791</v>
      </c>
      <c r="O983" s="6" t="s">
        <v>1792</v>
      </c>
    </row>
    <row r="984" spans="1:15" x14ac:dyDescent="0.25">
      <c r="A984" s="3" t="str">
        <f>VLOOKUP(B984,'Seed-Summaries'!A:G,7,FALSE)</f>
        <v>Fused</v>
      </c>
      <c r="B984" s="3" t="s">
        <v>1098</v>
      </c>
      <c r="C984" s="3" t="s">
        <v>1099</v>
      </c>
      <c r="D984" s="3">
        <v>47.78</v>
      </c>
      <c r="E984" s="3">
        <v>84.7</v>
      </c>
      <c r="F984" s="4">
        <v>3.0000000000000001E-17</v>
      </c>
      <c r="G984" s="3">
        <v>94</v>
      </c>
      <c r="H984" s="3">
        <v>175</v>
      </c>
      <c r="I984" s="3" t="s">
        <v>1100</v>
      </c>
      <c r="J984" s="3">
        <v>112906</v>
      </c>
      <c r="K984" s="3">
        <v>113172</v>
      </c>
      <c r="L984" s="3" t="s">
        <v>1101</v>
      </c>
      <c r="M984" s="3">
        <v>10</v>
      </c>
      <c r="N984" s="3" t="s">
        <v>1791</v>
      </c>
      <c r="O984" s="6" t="s">
        <v>1792</v>
      </c>
    </row>
    <row r="985" spans="1:15" x14ac:dyDescent="0.25">
      <c r="A985" s="3" t="str">
        <f>VLOOKUP(B985,'Seed-Summaries'!A:G,7,FALSE)</f>
        <v>Fused</v>
      </c>
      <c r="B985" s="3" t="s">
        <v>1098</v>
      </c>
      <c r="C985" s="3" t="s">
        <v>1099</v>
      </c>
      <c r="D985" s="3">
        <v>77.78</v>
      </c>
      <c r="E985" s="3">
        <v>136</v>
      </c>
      <c r="F985" s="4">
        <v>4.9999999999999996E-35</v>
      </c>
      <c r="G985" s="3">
        <v>173</v>
      </c>
      <c r="H985" s="3">
        <v>253</v>
      </c>
      <c r="I985" s="3" t="s">
        <v>1100</v>
      </c>
      <c r="J985" s="3">
        <v>112348</v>
      </c>
      <c r="K985" s="3">
        <v>112590</v>
      </c>
      <c r="L985" s="3" t="s">
        <v>0</v>
      </c>
      <c r="M985" s="3">
        <v>0</v>
      </c>
      <c r="N985" s="3" t="s">
        <v>0</v>
      </c>
      <c r="O985" t="s">
        <v>0</v>
      </c>
    </row>
    <row r="986" spans="1:15" x14ac:dyDescent="0.25">
      <c r="A986" s="3" t="str">
        <f>VLOOKUP(B986,'Seed-Summaries'!A:G,7,FALSE)</f>
        <v>Fused</v>
      </c>
      <c r="B986" s="3" t="s">
        <v>1098</v>
      </c>
      <c r="C986" s="3" t="s">
        <v>1099</v>
      </c>
      <c r="D986" s="3">
        <v>74.19</v>
      </c>
      <c r="E986" s="3">
        <v>51.2</v>
      </c>
      <c r="F986" s="4">
        <v>3.0000000000000001E-6</v>
      </c>
      <c r="G986" s="3">
        <v>254</v>
      </c>
      <c r="H986" s="3">
        <v>284</v>
      </c>
      <c r="I986" s="3" t="s">
        <v>1100</v>
      </c>
      <c r="J986" s="3">
        <v>111971</v>
      </c>
      <c r="K986" s="3">
        <v>112060</v>
      </c>
      <c r="L986" s="3" t="s">
        <v>0</v>
      </c>
      <c r="M986" s="3">
        <v>0</v>
      </c>
      <c r="N986" s="3" t="s">
        <v>0</v>
      </c>
      <c r="O986" t="s">
        <v>0</v>
      </c>
    </row>
    <row r="987" spans="1:15" x14ac:dyDescent="0.25">
      <c r="A987" s="3" t="str">
        <f>VLOOKUP(B987,'Seed-Summaries'!A:G,7,FALSE)</f>
        <v>Fused</v>
      </c>
      <c r="B987" s="3" t="s">
        <v>1102</v>
      </c>
      <c r="C987" s="3" t="s">
        <v>1103</v>
      </c>
      <c r="D987" s="3">
        <v>91.67</v>
      </c>
      <c r="E987" s="3">
        <v>95.1</v>
      </c>
      <c r="F987" s="4">
        <v>1.9999999999999999E-75</v>
      </c>
      <c r="G987" s="3">
        <v>1</v>
      </c>
      <c r="H987" s="3">
        <v>48</v>
      </c>
      <c r="I987" s="3" t="s">
        <v>520</v>
      </c>
      <c r="J987" s="3">
        <v>238282</v>
      </c>
      <c r="K987" s="3">
        <v>238425</v>
      </c>
      <c r="L987" s="3" t="s">
        <v>1104</v>
      </c>
      <c r="M987" s="3">
        <v>23</v>
      </c>
      <c r="N987" s="3" t="s">
        <v>1793</v>
      </c>
      <c r="O987" s="6" t="s">
        <v>1794</v>
      </c>
    </row>
    <row r="988" spans="1:15" x14ac:dyDescent="0.25">
      <c r="A988" s="3" t="str">
        <f>VLOOKUP(B988,'Seed-Summaries'!A:G,7,FALSE)</f>
        <v>Fused</v>
      </c>
      <c r="B988" s="3" t="s">
        <v>1102</v>
      </c>
      <c r="C988" s="3" t="s">
        <v>1103</v>
      </c>
      <c r="D988" s="3">
        <v>88.89</v>
      </c>
      <c r="E988" s="3">
        <v>128</v>
      </c>
      <c r="F988" s="4">
        <v>1.9999999999999999E-75</v>
      </c>
      <c r="G988" s="3">
        <v>46</v>
      </c>
      <c r="H988" s="3">
        <v>108</v>
      </c>
      <c r="I988" s="3" t="s">
        <v>520</v>
      </c>
      <c r="J988" s="3">
        <v>238511</v>
      </c>
      <c r="K988" s="3">
        <v>238699</v>
      </c>
      <c r="L988" s="3" t="s">
        <v>1104</v>
      </c>
      <c r="M988" s="3">
        <v>23</v>
      </c>
      <c r="N988" s="3" t="s">
        <v>1793</v>
      </c>
      <c r="O988" s="6" t="s">
        <v>1794</v>
      </c>
    </row>
    <row r="989" spans="1:15" x14ac:dyDescent="0.25">
      <c r="A989" s="3" t="str">
        <f>VLOOKUP(B989,'Seed-Summaries'!A:G,7,FALSE)</f>
        <v>Fused</v>
      </c>
      <c r="B989" s="3" t="s">
        <v>1102</v>
      </c>
      <c r="C989" s="3" t="s">
        <v>1103</v>
      </c>
      <c r="D989" s="3">
        <v>87.5</v>
      </c>
      <c r="E989" s="3">
        <v>102</v>
      </c>
      <c r="F989" s="4">
        <v>1.9999999999999999E-75</v>
      </c>
      <c r="G989" s="3">
        <v>105</v>
      </c>
      <c r="H989" s="3">
        <v>160</v>
      </c>
      <c r="I989" s="3" t="s">
        <v>520</v>
      </c>
      <c r="J989" s="3">
        <v>238786</v>
      </c>
      <c r="K989" s="3">
        <v>238953</v>
      </c>
      <c r="L989" s="3" t="s">
        <v>1104</v>
      </c>
      <c r="M989" s="3">
        <v>23</v>
      </c>
      <c r="N989" s="3" t="s">
        <v>1793</v>
      </c>
      <c r="O989" s="6" t="s">
        <v>1794</v>
      </c>
    </row>
    <row r="990" spans="1:15" x14ac:dyDescent="0.25">
      <c r="A990" s="3" t="str">
        <f>VLOOKUP(B990,'Seed-Summaries'!A:G,7,FALSE)</f>
        <v>Fused</v>
      </c>
      <c r="B990" s="3" t="s">
        <v>1102</v>
      </c>
      <c r="C990" s="3" t="s">
        <v>1103</v>
      </c>
      <c r="D990" s="3">
        <v>92.11</v>
      </c>
      <c r="E990" s="3">
        <v>77</v>
      </c>
      <c r="F990" s="4">
        <v>5.0000000000000002E-14</v>
      </c>
      <c r="G990" s="3">
        <v>220</v>
      </c>
      <c r="H990" s="3">
        <v>257</v>
      </c>
      <c r="I990" s="3" t="s">
        <v>520</v>
      </c>
      <c r="J990" s="3">
        <v>239428</v>
      </c>
      <c r="K990" s="3">
        <v>239541</v>
      </c>
      <c r="L990" s="3" t="s">
        <v>1104</v>
      </c>
      <c r="M990" s="3">
        <v>23</v>
      </c>
      <c r="N990" s="3" t="s">
        <v>1793</v>
      </c>
      <c r="O990" s="6" t="s">
        <v>1794</v>
      </c>
    </row>
    <row r="991" spans="1:15" x14ac:dyDescent="0.25">
      <c r="A991" s="3" t="str">
        <f>VLOOKUP(B991,'Seed-Summaries'!A:G,7,FALSE)</f>
        <v>Missed</v>
      </c>
      <c r="B991" s="3" t="s">
        <v>1105</v>
      </c>
      <c r="C991" s="3" t="s">
        <v>1106</v>
      </c>
      <c r="D991" s="3">
        <v>85.37</v>
      </c>
      <c r="E991" s="3">
        <v>78.599999999999994</v>
      </c>
      <c r="F991" s="4">
        <v>7.0000000000000003E-16</v>
      </c>
      <c r="G991" s="3">
        <v>1</v>
      </c>
      <c r="H991" s="3">
        <v>41</v>
      </c>
      <c r="I991" s="3" t="s">
        <v>1107</v>
      </c>
      <c r="J991" s="3">
        <v>60279</v>
      </c>
      <c r="K991" s="3">
        <v>60401</v>
      </c>
      <c r="L991" s="3" t="s">
        <v>0</v>
      </c>
      <c r="M991" s="3">
        <v>0</v>
      </c>
      <c r="N991" s="3" t="s">
        <v>0</v>
      </c>
      <c r="O991" t="s">
        <v>0</v>
      </c>
    </row>
    <row r="992" spans="1:15" x14ac:dyDescent="0.25">
      <c r="A992" s="3" t="str">
        <f>VLOOKUP(B992,'Seed-Summaries'!A:G,7,FALSE)</f>
        <v>Missed</v>
      </c>
      <c r="B992" s="3" t="s">
        <v>1105</v>
      </c>
      <c r="C992" s="3" t="s">
        <v>1106</v>
      </c>
      <c r="D992" s="3">
        <v>96</v>
      </c>
      <c r="E992" s="3">
        <v>101</v>
      </c>
      <c r="F992" s="4">
        <v>8.9999999999999995E-24</v>
      </c>
      <c r="G992" s="3">
        <v>40</v>
      </c>
      <c r="H992" s="3">
        <v>89</v>
      </c>
      <c r="I992" s="3" t="s">
        <v>1107</v>
      </c>
      <c r="J992" s="3">
        <v>58613</v>
      </c>
      <c r="K992" s="3">
        <v>58762</v>
      </c>
      <c r="L992" s="3" t="s">
        <v>0</v>
      </c>
      <c r="M992" s="3">
        <v>0</v>
      </c>
      <c r="N992" s="3" t="s">
        <v>0</v>
      </c>
      <c r="O992" t="s">
        <v>0</v>
      </c>
    </row>
    <row r="993" spans="1:15" x14ac:dyDescent="0.25">
      <c r="A993" s="3" t="str">
        <f>VLOOKUP(B993,'Seed-Summaries'!A:G,7,FALSE)</f>
        <v>Missed</v>
      </c>
      <c r="B993" s="3" t="s">
        <v>1105</v>
      </c>
      <c r="C993" s="3" t="s">
        <v>1106</v>
      </c>
      <c r="D993" s="3">
        <v>88.57</v>
      </c>
      <c r="E993" s="3">
        <v>70.099999999999994</v>
      </c>
      <c r="F993" s="4">
        <v>4.9999999999999999E-13</v>
      </c>
      <c r="G993" s="3">
        <v>88</v>
      </c>
      <c r="H993" s="3">
        <v>122</v>
      </c>
      <c r="I993" s="3" t="s">
        <v>1107</v>
      </c>
      <c r="J993" s="3">
        <v>58156</v>
      </c>
      <c r="K993" s="3">
        <v>58260</v>
      </c>
      <c r="L993" s="3" t="s">
        <v>0</v>
      </c>
      <c r="M993" s="3">
        <v>0</v>
      </c>
      <c r="N993" s="3" t="s">
        <v>0</v>
      </c>
      <c r="O993" t="s">
        <v>0</v>
      </c>
    </row>
    <row r="994" spans="1:15" x14ac:dyDescent="0.25">
      <c r="A994" s="3" t="str">
        <f>VLOOKUP(B994,'Seed-Summaries'!A:G,7,FALSE)</f>
        <v>Missed</v>
      </c>
      <c r="B994" s="3" t="s">
        <v>1105</v>
      </c>
      <c r="C994" s="3" t="s">
        <v>1106</v>
      </c>
      <c r="D994" s="3">
        <v>94.64</v>
      </c>
      <c r="E994" s="3">
        <v>86.7</v>
      </c>
      <c r="F994" s="4">
        <v>7.9999999999999998E-19</v>
      </c>
      <c r="G994" s="3">
        <v>121</v>
      </c>
      <c r="H994" s="3">
        <v>176</v>
      </c>
      <c r="I994" s="3" t="s">
        <v>1107</v>
      </c>
      <c r="J994" s="3">
        <v>55826</v>
      </c>
      <c r="K994" s="3">
        <v>55993</v>
      </c>
      <c r="L994" s="3" t="s">
        <v>0</v>
      </c>
      <c r="M994" s="3">
        <v>0</v>
      </c>
      <c r="N994" s="3" t="s">
        <v>0</v>
      </c>
      <c r="O994" t="s">
        <v>0</v>
      </c>
    </row>
    <row r="995" spans="1:15" x14ac:dyDescent="0.25">
      <c r="A995" s="3" t="str">
        <f>VLOOKUP(B995,'Seed-Summaries'!A:G,7,FALSE)</f>
        <v>Missed</v>
      </c>
      <c r="B995" s="3" t="s">
        <v>1108</v>
      </c>
      <c r="C995" s="3" t="s">
        <v>1109</v>
      </c>
      <c r="D995" s="3">
        <v>53.98</v>
      </c>
      <c r="E995" s="3">
        <v>128</v>
      </c>
      <c r="F995" s="4">
        <v>8.0000000000000001E-35</v>
      </c>
      <c r="G995" s="3">
        <v>2</v>
      </c>
      <c r="H995" s="3">
        <v>114</v>
      </c>
      <c r="I995" s="3" t="s">
        <v>1110</v>
      </c>
      <c r="J995" s="3">
        <v>215549</v>
      </c>
      <c r="K995" s="3">
        <v>215857</v>
      </c>
      <c r="L995" s="3" t="s">
        <v>0</v>
      </c>
      <c r="M995" s="3">
        <v>0</v>
      </c>
      <c r="N995" s="3" t="s">
        <v>0</v>
      </c>
      <c r="O995" t="s">
        <v>0</v>
      </c>
    </row>
    <row r="996" spans="1:15" x14ac:dyDescent="0.25">
      <c r="A996" s="3" t="str">
        <f>VLOOKUP(B996,'Seed-Summaries'!A:G,7,FALSE)</f>
        <v>Homologous</v>
      </c>
      <c r="B996" s="3" t="s">
        <v>1111</v>
      </c>
      <c r="C996" s="3" t="s">
        <v>1112</v>
      </c>
      <c r="D996" s="3">
        <v>61.54</v>
      </c>
      <c r="E996" s="3">
        <v>239</v>
      </c>
      <c r="F996" s="4">
        <v>1.9999999999999999E-72</v>
      </c>
      <c r="G996" s="3">
        <v>18</v>
      </c>
      <c r="H996" s="3">
        <v>199</v>
      </c>
      <c r="I996" s="3" t="s">
        <v>1113</v>
      </c>
      <c r="J996" s="3">
        <v>268302</v>
      </c>
      <c r="K996" s="3">
        <v>268847</v>
      </c>
      <c r="L996" s="3" t="s">
        <v>1114</v>
      </c>
      <c r="M996" s="3">
        <v>9</v>
      </c>
      <c r="N996" s="3" t="s">
        <v>1795</v>
      </c>
      <c r="O996" s="6" t="s">
        <v>1796</v>
      </c>
    </row>
    <row r="997" spans="1:15" x14ac:dyDescent="0.25">
      <c r="A997" s="3" t="str">
        <f>VLOOKUP(B997,'Seed-Summaries'!A:G,7,FALSE)</f>
        <v>Missed</v>
      </c>
      <c r="B997" s="3" t="s">
        <v>114</v>
      </c>
      <c r="C997" s="3" t="s">
        <v>115</v>
      </c>
      <c r="D997" s="3">
        <v>61.22</v>
      </c>
      <c r="E997" s="3">
        <v>72.8</v>
      </c>
      <c r="F997" s="4">
        <v>2E-14</v>
      </c>
      <c r="G997" s="3">
        <v>1</v>
      </c>
      <c r="H997" s="3">
        <v>49</v>
      </c>
      <c r="I997" s="3" t="s">
        <v>1115</v>
      </c>
      <c r="J997" s="3">
        <v>236778</v>
      </c>
      <c r="K997" s="3">
        <v>236924</v>
      </c>
      <c r="L997" s="3" t="s">
        <v>0</v>
      </c>
      <c r="M997" s="3">
        <v>0</v>
      </c>
      <c r="N997" s="3" t="s">
        <v>0</v>
      </c>
      <c r="O997" t="s">
        <v>0</v>
      </c>
    </row>
    <row r="998" spans="1:15" x14ac:dyDescent="0.25">
      <c r="A998" s="3" t="str">
        <f>VLOOKUP(B998,'Seed-Summaries'!A:G,7,FALSE)</f>
        <v>Missed</v>
      </c>
      <c r="B998" s="3" t="s">
        <v>114</v>
      </c>
      <c r="C998" s="3" t="s">
        <v>115</v>
      </c>
      <c r="D998" s="3">
        <v>54.35</v>
      </c>
      <c r="E998" s="3">
        <v>57</v>
      </c>
      <c r="F998" s="4">
        <v>5.0000000000000001E-9</v>
      </c>
      <c r="G998" s="3">
        <v>41</v>
      </c>
      <c r="H998" s="3">
        <v>86</v>
      </c>
      <c r="I998" s="3" t="s">
        <v>1115</v>
      </c>
      <c r="J998" s="3">
        <v>236451</v>
      </c>
      <c r="K998" s="3">
        <v>236588</v>
      </c>
      <c r="L998" s="3" t="s">
        <v>0</v>
      </c>
      <c r="M998" s="3">
        <v>0</v>
      </c>
      <c r="N998" s="3" t="s">
        <v>0</v>
      </c>
      <c r="O998" t="s">
        <v>0</v>
      </c>
    </row>
    <row r="999" spans="1:15" x14ac:dyDescent="0.25">
      <c r="A999" s="3" t="str">
        <f>VLOOKUP(B999,'Seed-Summaries'!A:G,7,FALSE)</f>
        <v>Fused</v>
      </c>
      <c r="B999" s="3" t="s">
        <v>1116</v>
      </c>
      <c r="C999" s="3" t="s">
        <v>1117</v>
      </c>
      <c r="D999" s="3">
        <v>100</v>
      </c>
      <c r="E999" s="3">
        <v>132</v>
      </c>
      <c r="F999" s="4">
        <v>6E-37</v>
      </c>
      <c r="G999" s="3">
        <v>1</v>
      </c>
      <c r="H999" s="3">
        <v>65</v>
      </c>
      <c r="I999" s="3" t="s">
        <v>1118</v>
      </c>
      <c r="J999" s="3">
        <v>24045</v>
      </c>
      <c r="K999" s="3">
        <v>24239</v>
      </c>
      <c r="L999" s="3" t="s">
        <v>1119</v>
      </c>
      <c r="M999" s="3">
        <v>7</v>
      </c>
      <c r="N999" s="3" t="s">
        <v>1797</v>
      </c>
      <c r="O999" s="6" t="s">
        <v>1798</v>
      </c>
    </row>
    <row r="1000" spans="1:15" x14ac:dyDescent="0.25">
      <c r="A1000" s="3" t="str">
        <f>VLOOKUP(B1000,'Seed-Summaries'!A:G,7,FALSE)</f>
        <v>Part Homologous &amp; on 2 contigs</v>
      </c>
      <c r="B1000" s="3" t="s">
        <v>116</v>
      </c>
      <c r="C1000" s="3" t="s">
        <v>117</v>
      </c>
      <c r="D1000" s="3">
        <v>39.47</v>
      </c>
      <c r="E1000" s="3">
        <v>29.6</v>
      </c>
      <c r="F1000" s="4">
        <v>7.9999999999999996E-6</v>
      </c>
      <c r="G1000" s="3">
        <v>1</v>
      </c>
      <c r="H1000" s="3">
        <v>38</v>
      </c>
      <c r="I1000" s="3" t="s">
        <v>864</v>
      </c>
      <c r="J1000" s="3">
        <v>312466</v>
      </c>
      <c r="K1000" s="3">
        <v>312579</v>
      </c>
      <c r="L1000" s="3" t="s">
        <v>1120</v>
      </c>
      <c r="M1000" s="3">
        <v>24</v>
      </c>
      <c r="N1000" s="3" t="s">
        <v>1799</v>
      </c>
      <c r="O1000" t="s">
        <v>1800</v>
      </c>
    </row>
    <row r="1001" spans="1:15" x14ac:dyDescent="0.25">
      <c r="A1001" s="3" t="str">
        <f>VLOOKUP(B1001,'Seed-Summaries'!A:G,7,FALSE)</f>
        <v>Part Homologous &amp; on 2 contigs</v>
      </c>
      <c r="B1001" s="3" t="s">
        <v>116</v>
      </c>
      <c r="C1001" s="3" t="s">
        <v>117</v>
      </c>
      <c r="D1001" s="3">
        <v>46.3</v>
      </c>
      <c r="E1001" s="3">
        <v>63.5</v>
      </c>
      <c r="F1001" s="4">
        <v>1.0000000000000001E-9</v>
      </c>
      <c r="G1001" s="3">
        <v>45</v>
      </c>
      <c r="H1001" s="3">
        <v>98</v>
      </c>
      <c r="I1001" s="3" t="s">
        <v>864</v>
      </c>
      <c r="J1001" s="3">
        <v>298011</v>
      </c>
      <c r="K1001" s="3">
        <v>298172</v>
      </c>
      <c r="L1001" s="3" t="s">
        <v>1120</v>
      </c>
      <c r="M1001" s="3">
        <v>24</v>
      </c>
      <c r="N1001" s="3" t="s">
        <v>1799</v>
      </c>
      <c r="O1001" t="s">
        <v>1800</v>
      </c>
    </row>
    <row r="1002" spans="1:15" x14ac:dyDescent="0.25">
      <c r="A1002" s="3" t="str">
        <f>VLOOKUP(B1002,'Seed-Summaries'!A:G,7,FALSE)</f>
        <v>Part Homologous &amp; on 2 contigs</v>
      </c>
      <c r="B1002" s="3" t="s">
        <v>116</v>
      </c>
      <c r="C1002" s="3" t="s">
        <v>117</v>
      </c>
      <c r="D1002" s="3">
        <v>56.76</v>
      </c>
      <c r="E1002" s="3">
        <v>45.4</v>
      </c>
      <c r="F1002" s="4">
        <v>5.0000000000000001E-4</v>
      </c>
      <c r="G1002" s="3">
        <v>155</v>
      </c>
      <c r="H1002" s="3">
        <v>191</v>
      </c>
      <c r="I1002" s="3" t="s">
        <v>864</v>
      </c>
      <c r="J1002" s="3">
        <v>310843</v>
      </c>
      <c r="K1002" s="3">
        <v>310953</v>
      </c>
      <c r="L1002" s="3" t="s">
        <v>1120</v>
      </c>
      <c r="M1002" s="3">
        <v>24</v>
      </c>
      <c r="N1002" s="3" t="s">
        <v>1799</v>
      </c>
      <c r="O1002" t="s">
        <v>1800</v>
      </c>
    </row>
    <row r="1003" spans="1:15" x14ac:dyDescent="0.25">
      <c r="A1003" s="3" t="str">
        <f>VLOOKUP(B1003,'Seed-Summaries'!A:G,7,FALSE)</f>
        <v>Part Homologous &amp; on 2 contigs</v>
      </c>
      <c r="B1003" s="3" t="s">
        <v>116</v>
      </c>
      <c r="C1003" s="3" t="s">
        <v>117</v>
      </c>
      <c r="D1003" s="3">
        <v>52.94</v>
      </c>
      <c r="E1003" s="3">
        <v>67.8</v>
      </c>
      <c r="F1003" s="4">
        <v>6E-11</v>
      </c>
      <c r="G1003" s="3">
        <v>189</v>
      </c>
      <c r="H1003" s="3">
        <v>239</v>
      </c>
      <c r="I1003" s="3" t="s">
        <v>864</v>
      </c>
      <c r="J1003" s="3">
        <v>298026</v>
      </c>
      <c r="K1003" s="3">
        <v>298178</v>
      </c>
      <c r="L1003" s="3" t="s">
        <v>1120</v>
      </c>
      <c r="M1003" s="3">
        <v>24</v>
      </c>
      <c r="N1003" s="3" t="s">
        <v>1799</v>
      </c>
      <c r="O1003" t="s">
        <v>1800</v>
      </c>
    </row>
    <row r="1004" spans="1:15" x14ac:dyDescent="0.25">
      <c r="A1004" s="3" t="str">
        <f>VLOOKUP(B1004,'Seed-Summaries'!A:G,7,FALSE)</f>
        <v>Part Homologous &amp; on 2 contigs</v>
      </c>
      <c r="B1004" s="3" t="s">
        <v>116</v>
      </c>
      <c r="C1004" s="3" t="s">
        <v>117</v>
      </c>
      <c r="D1004" s="3">
        <v>37.14</v>
      </c>
      <c r="E1004" s="3">
        <v>47.4</v>
      </c>
      <c r="F1004" s="4">
        <v>1E-4</v>
      </c>
      <c r="G1004" s="3">
        <v>330</v>
      </c>
      <c r="H1004" s="3">
        <v>399</v>
      </c>
      <c r="I1004" s="3" t="s">
        <v>1121</v>
      </c>
      <c r="J1004" s="3">
        <v>58661</v>
      </c>
      <c r="K1004" s="3">
        <v>58867</v>
      </c>
      <c r="L1004" s="3" t="s">
        <v>0</v>
      </c>
      <c r="M1004" s="3">
        <v>0</v>
      </c>
      <c r="N1004" s="3" t="s">
        <v>0</v>
      </c>
      <c r="O1004" t="s">
        <v>0</v>
      </c>
    </row>
    <row r="1005" spans="1:15" x14ac:dyDescent="0.25">
      <c r="A1005" s="3" t="str">
        <f>VLOOKUP(B1005,'Seed-Summaries'!A:G,7,FALSE)</f>
        <v>Homologous</v>
      </c>
      <c r="B1005" s="3" t="s">
        <v>118</v>
      </c>
      <c r="C1005" s="3" t="s">
        <v>119</v>
      </c>
      <c r="D1005" s="3">
        <v>90.62</v>
      </c>
      <c r="E1005" s="3">
        <v>62</v>
      </c>
      <c r="F1005" s="4">
        <v>3.9999999999999999E-12</v>
      </c>
      <c r="G1005" s="3">
        <v>1</v>
      </c>
      <c r="H1005" s="3">
        <v>32</v>
      </c>
      <c r="I1005" s="3" t="s">
        <v>354</v>
      </c>
      <c r="J1005" s="3">
        <v>376888</v>
      </c>
      <c r="K1005" s="3">
        <v>376983</v>
      </c>
      <c r="L1005" s="3" t="s">
        <v>0</v>
      </c>
      <c r="M1005" s="3">
        <v>0</v>
      </c>
      <c r="N1005" s="3" t="s">
        <v>0</v>
      </c>
      <c r="O1005" t="s">
        <v>0</v>
      </c>
    </row>
    <row r="1006" spans="1:15" x14ac:dyDescent="0.25">
      <c r="A1006" s="3" t="str">
        <f>VLOOKUP(B1006,'Seed-Summaries'!A:G,7,FALSE)</f>
        <v>Homologous</v>
      </c>
      <c r="B1006" s="3" t="s">
        <v>118</v>
      </c>
      <c r="C1006" s="3" t="s">
        <v>119</v>
      </c>
      <c r="D1006" s="3">
        <v>86.96</v>
      </c>
      <c r="E1006" s="3">
        <v>88.6</v>
      </c>
      <c r="F1006" s="4">
        <v>9.9999999999999991E-22</v>
      </c>
      <c r="G1006" s="3">
        <v>28</v>
      </c>
      <c r="H1006" s="3">
        <v>73</v>
      </c>
      <c r="I1006" s="3" t="s">
        <v>354</v>
      </c>
      <c r="J1006" s="3">
        <v>376306</v>
      </c>
      <c r="K1006" s="3">
        <v>376443</v>
      </c>
      <c r="L1006" s="3" t="s">
        <v>1122</v>
      </c>
      <c r="M1006" s="3">
        <v>4</v>
      </c>
      <c r="N1006" s="3" t="s">
        <v>0</v>
      </c>
      <c r="O1006" t="s">
        <v>0</v>
      </c>
    </row>
    <row r="1007" spans="1:15" x14ac:dyDescent="0.25">
      <c r="A1007" s="3" t="str">
        <f>VLOOKUP(B1007,'Seed-Summaries'!A:G,7,FALSE)</f>
        <v>Homologous</v>
      </c>
      <c r="B1007" s="3" t="s">
        <v>1123</v>
      </c>
      <c r="C1007" s="3" t="s">
        <v>1124</v>
      </c>
      <c r="D1007" s="3">
        <v>48.47</v>
      </c>
      <c r="E1007" s="3">
        <v>142</v>
      </c>
      <c r="F1007" s="4">
        <v>5.9999999999999998E-35</v>
      </c>
      <c r="G1007" s="3">
        <v>1</v>
      </c>
      <c r="H1007" s="3">
        <v>162</v>
      </c>
      <c r="I1007" s="3" t="s">
        <v>1043</v>
      </c>
      <c r="J1007" s="3">
        <v>70428</v>
      </c>
      <c r="K1007" s="3">
        <v>70910</v>
      </c>
      <c r="L1007" s="3" t="s">
        <v>1044</v>
      </c>
      <c r="M1007" s="3">
        <v>5</v>
      </c>
      <c r="N1007" s="3" t="s">
        <v>1771</v>
      </c>
      <c r="O1007" s="6" t="s">
        <v>1772</v>
      </c>
    </row>
    <row r="1008" spans="1:15" x14ac:dyDescent="0.25">
      <c r="A1008" s="3" t="str">
        <f>VLOOKUP(B1008,'Seed-Summaries'!A:G,7,FALSE)</f>
        <v>Homologous</v>
      </c>
      <c r="B1008" s="3" t="s">
        <v>1123</v>
      </c>
      <c r="C1008" s="3" t="s">
        <v>1124</v>
      </c>
      <c r="D1008" s="3">
        <v>36.479999999999997</v>
      </c>
      <c r="E1008" s="3">
        <v>113</v>
      </c>
      <c r="F1008" s="4">
        <v>2.9999999999999998E-25</v>
      </c>
      <c r="G1008" s="3">
        <v>329</v>
      </c>
      <c r="H1008" s="3">
        <v>482</v>
      </c>
      <c r="I1008" s="3" t="s">
        <v>1043</v>
      </c>
      <c r="J1008" s="3">
        <v>73409</v>
      </c>
      <c r="K1008" s="3">
        <v>73885</v>
      </c>
      <c r="L1008" s="3" t="s">
        <v>1044</v>
      </c>
      <c r="M1008" s="3">
        <v>5</v>
      </c>
      <c r="N1008" s="3" t="s">
        <v>1771</v>
      </c>
      <c r="O1008" s="6" t="s">
        <v>1772</v>
      </c>
    </row>
    <row r="1009" spans="1:15" x14ac:dyDescent="0.25">
      <c r="A1009" s="3" t="str">
        <f>VLOOKUP(B1009,'Seed-Summaries'!A:G,7,FALSE)</f>
        <v>Missed</v>
      </c>
      <c r="B1009" s="3" t="s">
        <v>1125</v>
      </c>
      <c r="C1009" s="3" t="s">
        <v>1126</v>
      </c>
      <c r="D1009" s="3">
        <v>43.66</v>
      </c>
      <c r="E1009" s="3">
        <v>131</v>
      </c>
      <c r="F1009" s="4">
        <v>5.0000000000000003E-34</v>
      </c>
      <c r="G1009" s="3">
        <v>4</v>
      </c>
      <c r="H1009" s="3">
        <v>142</v>
      </c>
      <c r="I1009" s="3" t="s">
        <v>490</v>
      </c>
      <c r="J1009" s="3">
        <v>123380</v>
      </c>
      <c r="K1009" s="3">
        <v>123793</v>
      </c>
      <c r="L1009" s="3" t="s">
        <v>0</v>
      </c>
      <c r="M1009" s="3">
        <v>0</v>
      </c>
      <c r="N1009" s="3" t="s">
        <v>0</v>
      </c>
      <c r="O1009" t="s">
        <v>0</v>
      </c>
    </row>
    <row r="1010" spans="1:15" x14ac:dyDescent="0.25">
      <c r="A1010" s="3" t="str">
        <f>VLOOKUP(B1010,'Seed-Summaries'!A:G,7,FALSE)</f>
        <v>Ambiguous: 3 contigs &amp; 3 genes</v>
      </c>
      <c r="B1010" s="3" t="s">
        <v>1127</v>
      </c>
      <c r="C1010" s="3" t="s">
        <v>1128</v>
      </c>
      <c r="D1010" s="3">
        <v>84.78</v>
      </c>
      <c r="E1010" s="3">
        <v>84.7</v>
      </c>
      <c r="F1010" s="4">
        <v>2.9999999999999998E-15</v>
      </c>
      <c r="G1010" s="3">
        <v>12</v>
      </c>
      <c r="H1010" s="3">
        <v>57</v>
      </c>
      <c r="I1010" s="3" t="s">
        <v>311</v>
      </c>
      <c r="J1010" s="3">
        <v>501924</v>
      </c>
      <c r="K1010" s="3">
        <v>502061</v>
      </c>
      <c r="L1010" s="3" t="s">
        <v>312</v>
      </c>
      <c r="M1010" s="3">
        <v>51</v>
      </c>
      <c r="N1010" s="3" t="s">
        <v>1505</v>
      </c>
      <c r="O1010" t="s">
        <v>1506</v>
      </c>
    </row>
    <row r="1011" spans="1:15" x14ac:dyDescent="0.25">
      <c r="A1011" s="3" t="str">
        <f>VLOOKUP(B1011,'Seed-Summaries'!A:G,7,FALSE)</f>
        <v>Ambiguous: 3 contigs &amp; 3 genes</v>
      </c>
      <c r="B1011" s="3" t="s">
        <v>1127</v>
      </c>
      <c r="C1011" s="3" t="s">
        <v>1128</v>
      </c>
      <c r="D1011" s="3">
        <v>83.87</v>
      </c>
      <c r="E1011" s="3">
        <v>105</v>
      </c>
      <c r="F1011" s="4">
        <v>9.9999999999999991E-22</v>
      </c>
      <c r="G1011" s="3">
        <v>58</v>
      </c>
      <c r="H1011" s="3">
        <v>119</v>
      </c>
      <c r="I1011" s="3" t="s">
        <v>311</v>
      </c>
      <c r="J1011" s="3">
        <v>501487</v>
      </c>
      <c r="K1011" s="3">
        <v>501672</v>
      </c>
      <c r="L1011" s="3" t="s">
        <v>312</v>
      </c>
      <c r="M1011" s="3">
        <v>51</v>
      </c>
      <c r="N1011" s="3" t="s">
        <v>1505</v>
      </c>
      <c r="O1011" t="s">
        <v>1506</v>
      </c>
    </row>
    <row r="1012" spans="1:15" x14ac:dyDescent="0.25">
      <c r="A1012" s="3" t="str">
        <f>VLOOKUP(B1012,'Seed-Summaries'!A:G,7,FALSE)</f>
        <v>Ambiguous: 3 contigs &amp; 3 genes</v>
      </c>
      <c r="B1012" s="3" t="s">
        <v>1127</v>
      </c>
      <c r="C1012" s="3" t="s">
        <v>1128</v>
      </c>
      <c r="D1012" s="3">
        <v>96.49</v>
      </c>
      <c r="E1012" s="3">
        <v>120</v>
      </c>
      <c r="F1012" s="4">
        <v>4.0000000000000002E-26</v>
      </c>
      <c r="G1012" s="3">
        <v>109</v>
      </c>
      <c r="H1012" s="3">
        <v>165</v>
      </c>
      <c r="I1012" s="3" t="s">
        <v>311</v>
      </c>
      <c r="J1012" s="3">
        <v>500818</v>
      </c>
      <c r="K1012" s="3">
        <v>500988</v>
      </c>
      <c r="L1012" s="3" t="s">
        <v>312</v>
      </c>
      <c r="M1012" s="3">
        <v>51</v>
      </c>
      <c r="N1012" s="3" t="s">
        <v>1505</v>
      </c>
      <c r="O1012" t="s">
        <v>1506</v>
      </c>
    </row>
    <row r="1013" spans="1:15" x14ac:dyDescent="0.25">
      <c r="A1013" s="3" t="str">
        <f>VLOOKUP(B1013,'Seed-Summaries'!A:G,7,FALSE)</f>
        <v>Ambiguous: 3 contigs &amp; 3 genes</v>
      </c>
      <c r="B1013" s="3" t="s">
        <v>1127</v>
      </c>
      <c r="C1013" s="3" t="s">
        <v>1128</v>
      </c>
      <c r="D1013" s="3">
        <v>98.15</v>
      </c>
      <c r="E1013" s="3">
        <v>114</v>
      </c>
      <c r="F1013" s="4">
        <v>3E-24</v>
      </c>
      <c r="G1013" s="3">
        <v>165</v>
      </c>
      <c r="H1013" s="3">
        <v>218</v>
      </c>
      <c r="I1013" s="3" t="s">
        <v>311</v>
      </c>
      <c r="J1013" s="3">
        <v>500039</v>
      </c>
      <c r="K1013" s="3">
        <v>500200</v>
      </c>
      <c r="L1013" s="3" t="s">
        <v>312</v>
      </c>
      <c r="M1013" s="3">
        <v>51</v>
      </c>
      <c r="N1013" s="3" t="s">
        <v>1505</v>
      </c>
      <c r="O1013" t="s">
        <v>1506</v>
      </c>
    </row>
    <row r="1014" spans="1:15" x14ac:dyDescent="0.25">
      <c r="A1014" s="3" t="str">
        <f>VLOOKUP(B1014,'Seed-Summaries'!A:G,7,FALSE)</f>
        <v>Ambiguous: 3 contigs &amp; 3 genes</v>
      </c>
      <c r="B1014" s="3" t="s">
        <v>1127</v>
      </c>
      <c r="C1014" s="3" t="s">
        <v>1128</v>
      </c>
      <c r="D1014" s="3">
        <v>73.209999999999994</v>
      </c>
      <c r="E1014" s="3">
        <v>89.7</v>
      </c>
      <c r="F1014" s="4">
        <v>1.9999999999999999E-47</v>
      </c>
      <c r="G1014" s="3">
        <v>213</v>
      </c>
      <c r="H1014" s="3">
        <v>268</v>
      </c>
      <c r="I1014" s="3" t="s">
        <v>1129</v>
      </c>
      <c r="J1014" s="3">
        <v>212435</v>
      </c>
      <c r="K1014" s="3">
        <v>212602</v>
      </c>
      <c r="L1014" s="3" t="s">
        <v>0</v>
      </c>
      <c r="M1014" s="3">
        <v>0</v>
      </c>
      <c r="N1014" s="3" t="s">
        <v>0</v>
      </c>
      <c r="O1014" t="s">
        <v>0</v>
      </c>
    </row>
    <row r="1015" spans="1:15" x14ac:dyDescent="0.25">
      <c r="A1015" s="3" t="str">
        <f>VLOOKUP(B1015,'Seed-Summaries'!A:G,7,FALSE)</f>
        <v>Ambiguous: 3 contigs &amp; 3 genes</v>
      </c>
      <c r="B1015" s="3" t="s">
        <v>1127</v>
      </c>
      <c r="C1015" s="3" t="s">
        <v>1128</v>
      </c>
      <c r="D1015" s="3">
        <v>57.86</v>
      </c>
      <c r="E1015" s="3">
        <v>124</v>
      </c>
      <c r="F1015" s="4">
        <v>1.9999999999999999E-47</v>
      </c>
      <c r="G1015" s="3">
        <v>265</v>
      </c>
      <c r="H1015" s="3">
        <v>378</v>
      </c>
      <c r="I1015" s="3" t="s">
        <v>1129</v>
      </c>
      <c r="J1015" s="3">
        <v>211845</v>
      </c>
      <c r="K1015" s="3">
        <v>212321</v>
      </c>
      <c r="L1015" s="3" t="s">
        <v>1130</v>
      </c>
      <c r="M1015" s="3">
        <v>16</v>
      </c>
      <c r="N1015" s="3" t="s">
        <v>1801</v>
      </c>
      <c r="O1015" t="s">
        <v>1802</v>
      </c>
    </row>
    <row r="1016" spans="1:15" x14ac:dyDescent="0.25">
      <c r="A1016" s="3" t="str">
        <f>VLOOKUP(B1016,'Seed-Summaries'!A:G,7,FALSE)</f>
        <v>Ambiguous: 3 contigs &amp; 3 genes</v>
      </c>
      <c r="B1016" s="3" t="s">
        <v>1127</v>
      </c>
      <c r="C1016" s="3" t="s">
        <v>1128</v>
      </c>
      <c r="D1016" s="3">
        <v>97.22</v>
      </c>
      <c r="E1016" s="3">
        <v>143</v>
      </c>
      <c r="F1016" s="4">
        <v>5.0000000000000003E-33</v>
      </c>
      <c r="G1016" s="3">
        <v>363</v>
      </c>
      <c r="H1016" s="3">
        <v>434</v>
      </c>
      <c r="I1016" s="3" t="s">
        <v>311</v>
      </c>
      <c r="J1016" s="3">
        <v>498398</v>
      </c>
      <c r="K1016" s="3">
        <v>498613</v>
      </c>
      <c r="L1016" s="3" t="s">
        <v>312</v>
      </c>
      <c r="M1016" s="3">
        <v>51</v>
      </c>
      <c r="N1016" s="3" t="s">
        <v>1505</v>
      </c>
      <c r="O1016" t="s">
        <v>1506</v>
      </c>
    </row>
    <row r="1017" spans="1:15" x14ac:dyDescent="0.25">
      <c r="A1017" s="3" t="str">
        <f>VLOOKUP(B1017,'Seed-Summaries'!A:G,7,FALSE)</f>
        <v>Ambiguous: 3 contigs &amp; 3 genes</v>
      </c>
      <c r="B1017" s="3" t="s">
        <v>1127</v>
      </c>
      <c r="C1017" s="3" t="s">
        <v>1128</v>
      </c>
      <c r="D1017" s="3">
        <v>57.89</v>
      </c>
      <c r="E1017" s="3">
        <v>90.5</v>
      </c>
      <c r="F1017" s="4">
        <v>6.0000000000000001E-17</v>
      </c>
      <c r="G1017" s="3">
        <v>432</v>
      </c>
      <c r="H1017" s="3">
        <v>507</v>
      </c>
      <c r="I1017" s="3" t="s">
        <v>1129</v>
      </c>
      <c r="J1017" s="3">
        <v>210919</v>
      </c>
      <c r="K1017" s="3">
        <v>211146</v>
      </c>
      <c r="L1017" s="3" t="s">
        <v>1130</v>
      </c>
      <c r="M1017" s="3">
        <v>16</v>
      </c>
      <c r="N1017" s="3" t="s">
        <v>1801</v>
      </c>
      <c r="O1017" t="s">
        <v>1802</v>
      </c>
    </row>
    <row r="1018" spans="1:15" x14ac:dyDescent="0.25">
      <c r="A1018" s="3" t="str">
        <f>VLOOKUP(B1018,'Seed-Summaries'!A:G,7,FALSE)</f>
        <v>Ambiguous: 3 contigs &amp; 3 genes</v>
      </c>
      <c r="B1018" s="3" t="s">
        <v>1127</v>
      </c>
      <c r="C1018" s="3" t="s">
        <v>1128</v>
      </c>
      <c r="D1018" s="3">
        <v>30.65</v>
      </c>
      <c r="E1018" s="3">
        <v>112</v>
      </c>
      <c r="F1018" s="4">
        <v>1.9999999999999999E-23</v>
      </c>
      <c r="G1018" s="3">
        <v>503</v>
      </c>
      <c r="H1018" s="3">
        <v>813</v>
      </c>
      <c r="I1018" s="3" t="s">
        <v>923</v>
      </c>
      <c r="J1018" s="3">
        <v>203965</v>
      </c>
      <c r="K1018" s="3">
        <v>204855</v>
      </c>
      <c r="L1018" s="3" t="s">
        <v>1131</v>
      </c>
      <c r="M1018" s="3">
        <v>1</v>
      </c>
      <c r="N1018" s="3" t="s">
        <v>1739</v>
      </c>
      <c r="O1018" s="6" t="s">
        <v>1740</v>
      </c>
    </row>
    <row r="1019" spans="1:15" x14ac:dyDescent="0.25">
      <c r="A1019" s="3" t="str">
        <f>VLOOKUP(B1019,'Seed-Summaries'!A:G,7,FALSE)</f>
        <v>Ambiguous: 3 contigs &amp; 3 genes</v>
      </c>
      <c r="B1019" s="3" t="s">
        <v>1127</v>
      </c>
      <c r="C1019" s="3" t="s">
        <v>1128</v>
      </c>
      <c r="D1019" s="3">
        <v>93.75</v>
      </c>
      <c r="E1019" s="3">
        <v>124</v>
      </c>
      <c r="F1019" s="4">
        <v>2.0000000000000001E-27</v>
      </c>
      <c r="G1019" s="3">
        <v>799</v>
      </c>
      <c r="H1019" s="3">
        <v>862</v>
      </c>
      <c r="I1019" s="3" t="s">
        <v>311</v>
      </c>
      <c r="J1019" s="3">
        <v>495319</v>
      </c>
      <c r="K1019" s="3">
        <v>495510</v>
      </c>
      <c r="L1019" s="3" t="s">
        <v>312</v>
      </c>
      <c r="M1019" s="3">
        <v>51</v>
      </c>
      <c r="N1019" s="3" t="s">
        <v>1505</v>
      </c>
      <c r="O1019" t="s">
        <v>1506</v>
      </c>
    </row>
    <row r="1020" spans="1:15" x14ac:dyDescent="0.25">
      <c r="A1020" s="3" t="str">
        <f>VLOOKUP(B1020,'Seed-Summaries'!A:G,7,FALSE)</f>
        <v>Ambiguous: 3 contigs &amp; 3 genes</v>
      </c>
      <c r="B1020" s="3" t="s">
        <v>1127</v>
      </c>
      <c r="C1020" s="3" t="s">
        <v>1128</v>
      </c>
      <c r="D1020" s="3">
        <v>63.7</v>
      </c>
      <c r="E1020" s="3">
        <v>159</v>
      </c>
      <c r="F1020" s="4">
        <v>5.9999999999999998E-38</v>
      </c>
      <c r="G1020" s="3">
        <v>860</v>
      </c>
      <c r="H1020" s="3">
        <v>958</v>
      </c>
      <c r="I1020" s="3" t="s">
        <v>311</v>
      </c>
      <c r="J1020" s="3">
        <v>494556</v>
      </c>
      <c r="K1020" s="3">
        <v>494957</v>
      </c>
      <c r="L1020" s="3" t="s">
        <v>312</v>
      </c>
      <c r="M1020" s="3">
        <v>51</v>
      </c>
      <c r="N1020" s="3" t="s">
        <v>1505</v>
      </c>
      <c r="O1020" t="s">
        <v>1506</v>
      </c>
    </row>
    <row r="1021" spans="1:15" x14ac:dyDescent="0.25">
      <c r="A1021" s="3" t="str">
        <f>VLOOKUP(B1021,'Seed-Summaries'!A:G,7,FALSE)</f>
        <v>Ambiguous: 3 contigs &amp; 3 genes</v>
      </c>
      <c r="B1021" s="3" t="s">
        <v>1127</v>
      </c>
      <c r="C1021" s="3" t="s">
        <v>1128</v>
      </c>
      <c r="D1021" s="3">
        <v>87.8</v>
      </c>
      <c r="E1021" s="3">
        <v>76.599999999999994</v>
      </c>
      <c r="F1021" s="4">
        <v>9.9999999999999998E-13</v>
      </c>
      <c r="G1021" s="3">
        <v>990</v>
      </c>
      <c r="H1021" s="3">
        <v>1030</v>
      </c>
      <c r="I1021" s="3" t="s">
        <v>311</v>
      </c>
      <c r="J1021" s="3">
        <v>492948</v>
      </c>
      <c r="K1021" s="3">
        <v>493070</v>
      </c>
      <c r="L1021" s="3" t="s">
        <v>0</v>
      </c>
      <c r="M1021" s="3">
        <v>0</v>
      </c>
      <c r="N1021" s="3" t="s">
        <v>0</v>
      </c>
      <c r="O1021" t="s">
        <v>0</v>
      </c>
    </row>
    <row r="1022" spans="1:15" x14ac:dyDescent="0.25">
      <c r="A1022" s="3" t="str">
        <f>VLOOKUP(B1022,'Seed-Summaries'!A:G,7,FALSE)</f>
        <v>Ambiguous: 3 contigs &amp; 3 genes</v>
      </c>
      <c r="B1022" s="3" t="s">
        <v>1127</v>
      </c>
      <c r="C1022" s="3" t="s">
        <v>1128</v>
      </c>
      <c r="D1022" s="3">
        <v>100</v>
      </c>
      <c r="E1022" s="3">
        <v>92.8</v>
      </c>
      <c r="F1022" s="4">
        <v>1.0000000000000001E-17</v>
      </c>
      <c r="G1022" s="3">
        <v>1031</v>
      </c>
      <c r="H1022" s="3">
        <v>1073</v>
      </c>
      <c r="I1022" s="3" t="s">
        <v>311</v>
      </c>
      <c r="J1022" s="3">
        <v>492482</v>
      </c>
      <c r="K1022" s="3">
        <v>492610</v>
      </c>
      <c r="L1022" s="3" t="s">
        <v>312</v>
      </c>
      <c r="M1022" s="3">
        <v>51</v>
      </c>
      <c r="N1022" s="3" t="s">
        <v>1505</v>
      </c>
      <c r="O1022" t="s">
        <v>1506</v>
      </c>
    </row>
    <row r="1023" spans="1:15" x14ac:dyDescent="0.25">
      <c r="A1023" s="3" t="str">
        <f>VLOOKUP(B1023,'Seed-Summaries'!A:G,7,FALSE)</f>
        <v>Ambiguous: 3 contigs &amp; 3 genes</v>
      </c>
      <c r="B1023" s="3" t="s">
        <v>1127</v>
      </c>
      <c r="C1023" s="3" t="s">
        <v>1128</v>
      </c>
      <c r="D1023" s="3">
        <v>97.3</v>
      </c>
      <c r="E1023" s="3">
        <v>84.7</v>
      </c>
      <c r="F1023" s="4">
        <v>4.0000000000000003E-15</v>
      </c>
      <c r="G1023" s="3">
        <v>1090</v>
      </c>
      <c r="H1023" s="3">
        <v>1126</v>
      </c>
      <c r="I1023" s="3" t="s">
        <v>311</v>
      </c>
      <c r="J1023" s="3">
        <v>491959</v>
      </c>
      <c r="K1023" s="3">
        <v>492069</v>
      </c>
      <c r="L1023" s="3" t="s">
        <v>312</v>
      </c>
      <c r="M1023" s="3">
        <v>51</v>
      </c>
      <c r="N1023" s="3" t="s">
        <v>1505</v>
      </c>
      <c r="O1023" t="s">
        <v>1506</v>
      </c>
    </row>
    <row r="1024" spans="1:15" x14ac:dyDescent="0.25">
      <c r="A1024" s="3" t="str">
        <f>VLOOKUP(B1024,'Seed-Summaries'!A:G,7,FALSE)</f>
        <v>Ambiguous: 3 contigs &amp; 3 genes</v>
      </c>
      <c r="B1024" s="3" t="s">
        <v>1127</v>
      </c>
      <c r="C1024" s="3" t="s">
        <v>1128</v>
      </c>
      <c r="D1024" s="3">
        <v>93.51</v>
      </c>
      <c r="E1024" s="3">
        <v>148</v>
      </c>
      <c r="F1024" s="4">
        <v>9.9999999999999993E-35</v>
      </c>
      <c r="G1024" s="3">
        <v>1149</v>
      </c>
      <c r="H1024" s="3">
        <v>1225</v>
      </c>
      <c r="I1024" s="3" t="s">
        <v>311</v>
      </c>
      <c r="J1024" s="3">
        <v>489047</v>
      </c>
      <c r="K1024" s="3">
        <v>489277</v>
      </c>
      <c r="L1024" s="3" t="s">
        <v>312</v>
      </c>
      <c r="M1024" s="3">
        <v>51</v>
      </c>
      <c r="N1024" s="3" t="s">
        <v>1505</v>
      </c>
      <c r="O1024" t="s">
        <v>1506</v>
      </c>
    </row>
    <row r="1025" spans="1:15" x14ac:dyDescent="0.25">
      <c r="A1025" s="3" t="str">
        <f>VLOOKUP(B1025,'Seed-Summaries'!A:G,7,FALSE)</f>
        <v>Ambiguous: 3 contigs &amp; 3 genes</v>
      </c>
      <c r="B1025" s="3" t="s">
        <v>1127</v>
      </c>
      <c r="C1025" s="3" t="s">
        <v>1128</v>
      </c>
      <c r="D1025" s="3">
        <v>100</v>
      </c>
      <c r="E1025" s="3">
        <v>123</v>
      </c>
      <c r="F1025" s="4">
        <v>8.0000000000000003E-27</v>
      </c>
      <c r="G1025" s="3">
        <v>1224</v>
      </c>
      <c r="H1025" s="3">
        <v>1278</v>
      </c>
      <c r="I1025" s="3" t="s">
        <v>311</v>
      </c>
      <c r="J1025" s="3">
        <v>486621</v>
      </c>
      <c r="K1025" s="3">
        <v>486785</v>
      </c>
      <c r="L1025" s="3" t="s">
        <v>312</v>
      </c>
      <c r="M1025" s="3">
        <v>51</v>
      </c>
      <c r="N1025" s="3" t="s">
        <v>1505</v>
      </c>
      <c r="O1025" t="s">
        <v>1506</v>
      </c>
    </row>
    <row r="1026" spans="1:15" x14ac:dyDescent="0.25">
      <c r="A1026" s="3" t="str">
        <f>VLOOKUP(B1026,'Seed-Summaries'!A:G,7,FALSE)</f>
        <v>Ambiguous: 3 contigs &amp; 3 genes</v>
      </c>
      <c r="B1026" s="3" t="s">
        <v>1127</v>
      </c>
      <c r="C1026" s="3" t="s">
        <v>1128</v>
      </c>
      <c r="D1026" s="3">
        <v>89.06</v>
      </c>
      <c r="E1026" s="3">
        <v>122</v>
      </c>
      <c r="F1026" s="4">
        <v>1E-26</v>
      </c>
      <c r="G1026" s="3">
        <v>1271</v>
      </c>
      <c r="H1026" s="3">
        <v>1334</v>
      </c>
      <c r="I1026" s="3" t="s">
        <v>311</v>
      </c>
      <c r="J1026" s="3">
        <v>486189</v>
      </c>
      <c r="K1026" s="3">
        <v>486380</v>
      </c>
      <c r="L1026" s="3" t="s">
        <v>312</v>
      </c>
      <c r="M1026" s="3">
        <v>51</v>
      </c>
      <c r="N1026" s="3" t="s">
        <v>1505</v>
      </c>
      <c r="O1026" t="s">
        <v>1506</v>
      </c>
    </row>
    <row r="1027" spans="1:15" x14ac:dyDescent="0.25">
      <c r="A1027" s="3" t="str">
        <f>VLOOKUP(B1027,'Seed-Summaries'!A:G,7,FALSE)</f>
        <v>Ambiguous: 3 contigs &amp; 3 genes</v>
      </c>
      <c r="B1027" s="3" t="s">
        <v>1127</v>
      </c>
      <c r="C1027" s="3" t="s">
        <v>1128</v>
      </c>
      <c r="D1027" s="3">
        <v>88.89</v>
      </c>
      <c r="E1027" s="3">
        <v>160</v>
      </c>
      <c r="F1027" s="4">
        <v>1.9999999999999999E-38</v>
      </c>
      <c r="G1027" s="3">
        <v>1334</v>
      </c>
      <c r="H1027" s="3">
        <v>1414</v>
      </c>
      <c r="I1027" s="3" t="s">
        <v>311</v>
      </c>
      <c r="J1027" s="3">
        <v>485708</v>
      </c>
      <c r="K1027" s="3">
        <v>485947</v>
      </c>
      <c r="L1027" s="3" t="s">
        <v>312</v>
      </c>
      <c r="M1027" s="3">
        <v>51</v>
      </c>
      <c r="N1027" s="3" t="s">
        <v>1505</v>
      </c>
      <c r="O1027" t="s">
        <v>1506</v>
      </c>
    </row>
    <row r="1028" spans="1:15" x14ac:dyDescent="0.25">
      <c r="A1028" s="3" t="str">
        <f>VLOOKUP(B1028,'Seed-Summaries'!A:G,7,FALSE)</f>
        <v>Ambiguous: 3 contigs &amp; 3 genes</v>
      </c>
      <c r="B1028" s="3" t="s">
        <v>1127</v>
      </c>
      <c r="C1028" s="3" t="s">
        <v>1128</v>
      </c>
      <c r="D1028" s="3">
        <v>86.36</v>
      </c>
      <c r="E1028" s="3">
        <v>89</v>
      </c>
      <c r="F1028" s="4">
        <v>2E-16</v>
      </c>
      <c r="G1028" s="3">
        <v>1405</v>
      </c>
      <c r="H1028" s="3">
        <v>1448</v>
      </c>
      <c r="I1028" s="3" t="s">
        <v>311</v>
      </c>
      <c r="J1028" s="3">
        <v>485323</v>
      </c>
      <c r="K1028" s="3">
        <v>485454</v>
      </c>
      <c r="L1028" s="3" t="s">
        <v>312</v>
      </c>
      <c r="M1028" s="3">
        <v>51</v>
      </c>
      <c r="N1028" s="3" t="s">
        <v>1505</v>
      </c>
      <c r="O1028" t="s">
        <v>1506</v>
      </c>
    </row>
    <row r="1029" spans="1:15" x14ac:dyDescent="0.25">
      <c r="A1029" s="3" t="str">
        <f>VLOOKUP(B1029,'Seed-Summaries'!A:G,7,FALSE)</f>
        <v>Fused</v>
      </c>
      <c r="B1029" s="3" t="s">
        <v>1132</v>
      </c>
      <c r="C1029" s="3" t="s">
        <v>55</v>
      </c>
      <c r="D1029" s="3">
        <v>73.77</v>
      </c>
      <c r="E1029" s="3">
        <v>56.2</v>
      </c>
      <c r="F1029" s="4">
        <v>4.9999999999999998E-7</v>
      </c>
      <c r="G1029" s="3">
        <v>15</v>
      </c>
      <c r="H1029" s="3">
        <v>75</v>
      </c>
      <c r="I1029" s="3" t="s">
        <v>1090</v>
      </c>
      <c r="J1029" s="3">
        <v>57041</v>
      </c>
      <c r="K1029" s="3">
        <v>57223</v>
      </c>
      <c r="L1029" s="3" t="s">
        <v>1133</v>
      </c>
      <c r="M1029" s="3">
        <v>9</v>
      </c>
      <c r="N1029" s="3" t="s">
        <v>1803</v>
      </c>
      <c r="O1029" t="s">
        <v>1804</v>
      </c>
    </row>
    <row r="1030" spans="1:15" x14ac:dyDescent="0.25">
      <c r="A1030" s="3" t="str">
        <f>VLOOKUP(B1030,'Seed-Summaries'!A:G,7,FALSE)</f>
        <v>Fused</v>
      </c>
      <c r="B1030" s="3" t="s">
        <v>1132</v>
      </c>
      <c r="C1030" s="3" t="s">
        <v>55</v>
      </c>
      <c r="D1030" s="3">
        <v>74.069999999999993</v>
      </c>
      <c r="E1030" s="3">
        <v>120</v>
      </c>
      <c r="F1030" s="4">
        <v>3.0000000000000001E-27</v>
      </c>
      <c r="G1030" s="3">
        <v>74</v>
      </c>
      <c r="H1030" s="3">
        <v>152</v>
      </c>
      <c r="I1030" s="3" t="s">
        <v>1090</v>
      </c>
      <c r="J1030" s="3">
        <v>56537</v>
      </c>
      <c r="K1030" s="3">
        <v>56779</v>
      </c>
      <c r="L1030" s="3" t="s">
        <v>1133</v>
      </c>
      <c r="M1030" s="3">
        <v>9</v>
      </c>
      <c r="N1030" s="3" t="s">
        <v>1803</v>
      </c>
      <c r="O1030" t="s">
        <v>1804</v>
      </c>
    </row>
    <row r="1031" spans="1:15" x14ac:dyDescent="0.25">
      <c r="A1031" s="3" t="str">
        <f>VLOOKUP(B1031,'Seed-Summaries'!A:G,7,FALSE)</f>
        <v>Fused</v>
      </c>
      <c r="B1031" s="3" t="s">
        <v>1132</v>
      </c>
      <c r="C1031" s="3" t="s">
        <v>55</v>
      </c>
      <c r="D1031" s="3">
        <v>91.18</v>
      </c>
      <c r="E1031" s="3">
        <v>70.5</v>
      </c>
      <c r="F1031" s="4">
        <v>1.9999999999999999E-11</v>
      </c>
      <c r="G1031" s="3">
        <v>151</v>
      </c>
      <c r="H1031" s="3">
        <v>184</v>
      </c>
      <c r="I1031" s="3" t="s">
        <v>1090</v>
      </c>
      <c r="J1031" s="3">
        <v>55636</v>
      </c>
      <c r="K1031" s="3">
        <v>55737</v>
      </c>
      <c r="L1031" s="3" t="s">
        <v>0</v>
      </c>
      <c r="M1031" s="3">
        <v>0</v>
      </c>
      <c r="N1031" s="3" t="s">
        <v>0</v>
      </c>
      <c r="O1031" t="s">
        <v>0</v>
      </c>
    </row>
    <row r="1032" spans="1:15" x14ac:dyDescent="0.25">
      <c r="A1032" s="3" t="str">
        <f>VLOOKUP(B1032,'Seed-Summaries'!A:G,7,FALSE)</f>
        <v>Fused</v>
      </c>
      <c r="B1032" s="3" t="s">
        <v>1132</v>
      </c>
      <c r="C1032" s="3" t="s">
        <v>55</v>
      </c>
      <c r="D1032" s="3">
        <v>70</v>
      </c>
      <c r="E1032" s="3">
        <v>68.599999999999994</v>
      </c>
      <c r="F1032" s="4">
        <v>7.9999999999999995E-11</v>
      </c>
      <c r="G1032" s="3">
        <v>209</v>
      </c>
      <c r="H1032" s="3">
        <v>258</v>
      </c>
      <c r="I1032" s="3" t="s">
        <v>1090</v>
      </c>
      <c r="J1032" s="3">
        <v>54988</v>
      </c>
      <c r="K1032" s="3">
        <v>55134</v>
      </c>
      <c r="L1032" s="3" t="s">
        <v>1133</v>
      </c>
      <c r="M1032" s="3">
        <v>9</v>
      </c>
      <c r="N1032" s="3" t="s">
        <v>1803</v>
      </c>
      <c r="O1032" t="s">
        <v>1804</v>
      </c>
    </row>
    <row r="1033" spans="1:15" x14ac:dyDescent="0.25">
      <c r="A1033" s="3" t="str">
        <f>VLOOKUP(B1033,'Seed-Summaries'!A:G,7,FALSE)</f>
        <v>Fused</v>
      </c>
      <c r="B1033" s="3" t="s">
        <v>1132</v>
      </c>
      <c r="C1033" s="3" t="s">
        <v>55</v>
      </c>
      <c r="D1033" s="3">
        <v>51.09</v>
      </c>
      <c r="E1033" s="3">
        <v>105</v>
      </c>
      <c r="F1033" s="4">
        <v>2.0000000000000001E-22</v>
      </c>
      <c r="G1033" s="3">
        <v>377</v>
      </c>
      <c r="H1033" s="3">
        <v>549</v>
      </c>
      <c r="I1033" s="3" t="s">
        <v>1090</v>
      </c>
      <c r="J1033" s="3">
        <v>53537</v>
      </c>
      <c r="K1033" s="3">
        <v>54010</v>
      </c>
      <c r="L1033" s="3" t="s">
        <v>1133</v>
      </c>
      <c r="M1033" s="3">
        <v>9</v>
      </c>
      <c r="N1033" s="3" t="s">
        <v>1803</v>
      </c>
      <c r="O1033" t="s">
        <v>1804</v>
      </c>
    </row>
    <row r="1034" spans="1:15" x14ac:dyDescent="0.25">
      <c r="A1034" s="3" t="str">
        <f>VLOOKUP(B1034,'Seed-Summaries'!A:G,7,FALSE)</f>
        <v>Fused</v>
      </c>
      <c r="B1034" s="3" t="s">
        <v>1132</v>
      </c>
      <c r="C1034" s="3" t="s">
        <v>55</v>
      </c>
      <c r="D1034" s="3">
        <v>96</v>
      </c>
      <c r="E1034" s="3">
        <v>53.9</v>
      </c>
      <c r="F1034" s="4">
        <v>1.9999999999999999E-6</v>
      </c>
      <c r="G1034" s="3">
        <v>581</v>
      </c>
      <c r="H1034" s="3">
        <v>605</v>
      </c>
      <c r="I1034" s="3" t="s">
        <v>1090</v>
      </c>
      <c r="J1034" s="3">
        <v>53021</v>
      </c>
      <c r="K1034" s="3">
        <v>53095</v>
      </c>
      <c r="L1034" s="3" t="s">
        <v>1133</v>
      </c>
      <c r="M1034" s="3">
        <v>9</v>
      </c>
      <c r="N1034" s="3" t="s">
        <v>1803</v>
      </c>
      <c r="O1034" t="s">
        <v>1804</v>
      </c>
    </row>
    <row r="1035" spans="1:15" x14ac:dyDescent="0.25">
      <c r="A1035" s="3" t="str">
        <f>VLOOKUP(B1035,'Seed-Summaries'!A:G,7,FALSE)</f>
        <v>Fused</v>
      </c>
      <c r="B1035" s="3" t="s">
        <v>120</v>
      </c>
      <c r="C1035" s="3" t="s">
        <v>121</v>
      </c>
      <c r="D1035" s="3">
        <v>78.209999999999994</v>
      </c>
      <c r="E1035" s="3">
        <v>136</v>
      </c>
      <c r="F1035" s="4">
        <v>9.9999999999999993E-35</v>
      </c>
      <c r="G1035" s="3">
        <v>1</v>
      </c>
      <c r="H1035" s="3">
        <v>78</v>
      </c>
      <c r="I1035" s="3" t="s">
        <v>289</v>
      </c>
      <c r="J1035" s="3">
        <v>775168</v>
      </c>
      <c r="K1035" s="3">
        <v>775401</v>
      </c>
      <c r="L1035" s="3" t="s">
        <v>1134</v>
      </c>
      <c r="M1035" s="3">
        <v>11</v>
      </c>
      <c r="N1035" s="3" t="s">
        <v>122</v>
      </c>
      <c r="O1035" s="6" t="s">
        <v>1805</v>
      </c>
    </row>
    <row r="1036" spans="1:15" x14ac:dyDescent="0.25">
      <c r="A1036" s="3" t="str">
        <f>VLOOKUP(B1036,'Seed-Summaries'!A:G,7,FALSE)</f>
        <v>Fused</v>
      </c>
      <c r="B1036" s="3" t="s">
        <v>120</v>
      </c>
      <c r="C1036" s="3" t="s">
        <v>121</v>
      </c>
      <c r="D1036" s="3">
        <v>59.18</v>
      </c>
      <c r="E1036" s="3">
        <v>107</v>
      </c>
      <c r="F1036" s="4">
        <v>9.0000000000000002E-25</v>
      </c>
      <c r="G1036" s="3">
        <v>71</v>
      </c>
      <c r="H1036" s="3">
        <v>168</v>
      </c>
      <c r="I1036" s="3" t="s">
        <v>289</v>
      </c>
      <c r="J1036" s="3">
        <v>775924</v>
      </c>
      <c r="K1036" s="3">
        <v>776214</v>
      </c>
      <c r="L1036" s="3" t="s">
        <v>1134</v>
      </c>
      <c r="M1036" s="3">
        <v>11</v>
      </c>
      <c r="N1036" s="3" t="s">
        <v>122</v>
      </c>
      <c r="O1036" s="6" t="s">
        <v>1805</v>
      </c>
    </row>
    <row r="1037" spans="1:15" x14ac:dyDescent="0.25">
      <c r="A1037" s="3" t="str">
        <f>VLOOKUP(B1037,'Seed-Summaries'!A:G,7,FALSE)</f>
        <v>Fused</v>
      </c>
      <c r="B1037" s="3" t="s">
        <v>120</v>
      </c>
      <c r="C1037" s="3" t="s">
        <v>121</v>
      </c>
      <c r="D1037" s="3">
        <v>65.38</v>
      </c>
      <c r="E1037" s="3">
        <v>119</v>
      </c>
      <c r="F1037" s="4">
        <v>9.9999999999999997E-29</v>
      </c>
      <c r="G1037" s="3">
        <v>167</v>
      </c>
      <c r="H1037" s="3">
        <v>244</v>
      </c>
      <c r="I1037" s="3" t="s">
        <v>289</v>
      </c>
      <c r="J1037" s="3">
        <v>776498</v>
      </c>
      <c r="K1037" s="3">
        <v>776731</v>
      </c>
      <c r="L1037" s="3" t="s">
        <v>1134</v>
      </c>
      <c r="M1037" s="3">
        <v>11</v>
      </c>
      <c r="N1037" s="3" t="s">
        <v>122</v>
      </c>
      <c r="O1037" s="6" t="s">
        <v>1805</v>
      </c>
    </row>
    <row r="1038" spans="1:15" x14ac:dyDescent="0.25">
      <c r="A1038" s="3" t="str">
        <f>VLOOKUP(B1038,'Seed-Summaries'!A:G,7,FALSE)</f>
        <v>Fused</v>
      </c>
      <c r="B1038" s="3" t="s">
        <v>120</v>
      </c>
      <c r="C1038" s="3" t="s">
        <v>121</v>
      </c>
      <c r="D1038" s="3">
        <v>46.67</v>
      </c>
      <c r="E1038" s="3">
        <v>68.900000000000006</v>
      </c>
      <c r="F1038" s="4">
        <v>7.9999999999999998E-12</v>
      </c>
      <c r="G1038" s="3">
        <v>243</v>
      </c>
      <c r="H1038" s="3">
        <v>315</v>
      </c>
      <c r="I1038" s="3" t="s">
        <v>289</v>
      </c>
      <c r="J1038" s="3">
        <v>776961</v>
      </c>
      <c r="K1038" s="3">
        <v>777179</v>
      </c>
      <c r="L1038" s="3" t="s">
        <v>1134</v>
      </c>
      <c r="M1038" s="3">
        <v>11</v>
      </c>
      <c r="N1038" s="3" t="s">
        <v>122</v>
      </c>
      <c r="O1038" s="6" t="s">
        <v>1805</v>
      </c>
    </row>
    <row r="1039" spans="1:15" x14ac:dyDescent="0.25">
      <c r="A1039" s="3" t="str">
        <f>VLOOKUP(B1039,'Seed-Summaries'!A:G,7,FALSE)</f>
        <v>Less than 20% of seed found</v>
      </c>
      <c r="B1039" s="3" t="s">
        <v>1135</v>
      </c>
      <c r="C1039" s="3" t="s">
        <v>1136</v>
      </c>
      <c r="D1039" s="3">
        <v>38.03</v>
      </c>
      <c r="E1039" s="3">
        <v>47.4</v>
      </c>
      <c r="F1039" s="4">
        <v>1E-4</v>
      </c>
      <c r="G1039" s="3">
        <v>305</v>
      </c>
      <c r="H1039" s="3">
        <v>375</v>
      </c>
      <c r="I1039" s="3" t="s">
        <v>1137</v>
      </c>
      <c r="J1039" s="3">
        <v>6072</v>
      </c>
      <c r="K1039" s="3">
        <v>6284</v>
      </c>
      <c r="L1039" s="3" t="s">
        <v>1138</v>
      </c>
      <c r="M1039" s="3">
        <v>7</v>
      </c>
      <c r="N1039" s="3" t="s">
        <v>1806</v>
      </c>
      <c r="O1039" s="6" t="s">
        <v>1807</v>
      </c>
    </row>
    <row r="1040" spans="1:15" x14ac:dyDescent="0.25">
      <c r="A1040" s="3" t="str">
        <f>VLOOKUP(B1040,'Seed-Summaries'!A:G,7,FALSE)</f>
        <v>Homologous</v>
      </c>
      <c r="B1040" s="3" t="s">
        <v>1139</v>
      </c>
      <c r="C1040" s="3" t="s">
        <v>1140</v>
      </c>
      <c r="D1040" s="3">
        <v>89.29</v>
      </c>
      <c r="E1040" s="3">
        <v>57.8</v>
      </c>
      <c r="F1040" s="4">
        <v>2.0000000000000001E-9</v>
      </c>
      <c r="G1040" s="3">
        <v>4</v>
      </c>
      <c r="H1040" s="3">
        <v>31</v>
      </c>
      <c r="I1040" s="3" t="s">
        <v>392</v>
      </c>
      <c r="J1040" s="3">
        <v>97522</v>
      </c>
      <c r="K1040" s="3">
        <v>97605</v>
      </c>
      <c r="L1040" s="3" t="s">
        <v>1141</v>
      </c>
      <c r="M1040" s="3">
        <v>15</v>
      </c>
      <c r="N1040" s="3" t="s">
        <v>1808</v>
      </c>
      <c r="O1040" t="s">
        <v>1809</v>
      </c>
    </row>
    <row r="1041" spans="1:15" x14ac:dyDescent="0.25">
      <c r="A1041" s="3" t="str">
        <f>VLOOKUP(B1041,'Seed-Summaries'!A:G,7,FALSE)</f>
        <v>Homologous</v>
      </c>
      <c r="B1041" s="3" t="s">
        <v>1139</v>
      </c>
      <c r="C1041" s="3" t="s">
        <v>1140</v>
      </c>
      <c r="D1041" s="3">
        <v>79.489999999999995</v>
      </c>
      <c r="E1041" s="3">
        <v>68.2</v>
      </c>
      <c r="F1041" s="4">
        <v>4.9999999999999999E-13</v>
      </c>
      <c r="G1041" s="3">
        <v>31</v>
      </c>
      <c r="H1041" s="3">
        <v>69</v>
      </c>
      <c r="I1041" s="3" t="s">
        <v>392</v>
      </c>
      <c r="J1041" s="3">
        <v>98151</v>
      </c>
      <c r="K1041" s="3">
        <v>98267</v>
      </c>
      <c r="L1041" s="3" t="s">
        <v>1141</v>
      </c>
      <c r="M1041" s="3">
        <v>15</v>
      </c>
      <c r="N1041" s="3" t="s">
        <v>1808</v>
      </c>
      <c r="O1041" t="s">
        <v>1809</v>
      </c>
    </row>
    <row r="1042" spans="1:15" x14ac:dyDescent="0.25">
      <c r="A1042" s="3" t="str">
        <f>VLOOKUP(B1042,'Seed-Summaries'!A:G,7,FALSE)</f>
        <v>Homologous</v>
      </c>
      <c r="B1042" s="3" t="s">
        <v>1139</v>
      </c>
      <c r="C1042" s="3" t="s">
        <v>1140</v>
      </c>
      <c r="D1042" s="3">
        <v>94</v>
      </c>
      <c r="E1042" s="3">
        <v>97.8</v>
      </c>
      <c r="F1042" s="4">
        <v>1.9999999999999999E-23</v>
      </c>
      <c r="G1042" s="3">
        <v>104</v>
      </c>
      <c r="H1042" s="3">
        <v>153</v>
      </c>
      <c r="I1042" s="3" t="s">
        <v>392</v>
      </c>
      <c r="J1042" s="3">
        <v>99210</v>
      </c>
      <c r="K1042" s="3">
        <v>99359</v>
      </c>
      <c r="L1042" s="3" t="s">
        <v>1141</v>
      </c>
      <c r="M1042" s="3">
        <v>15</v>
      </c>
      <c r="N1042" s="3" t="s">
        <v>1808</v>
      </c>
      <c r="O1042" t="s">
        <v>1809</v>
      </c>
    </row>
    <row r="1043" spans="1:15" x14ac:dyDescent="0.25">
      <c r="A1043" s="3" t="str">
        <f>VLOOKUP(B1043,'Seed-Summaries'!A:G,7,FALSE)</f>
        <v>Ambiguous: 3 contigs &amp; 2 genes</v>
      </c>
      <c r="B1043" s="3" t="s">
        <v>126</v>
      </c>
      <c r="C1043" s="3" t="s">
        <v>127</v>
      </c>
      <c r="D1043" s="3">
        <v>92.86</v>
      </c>
      <c r="E1043" s="3">
        <v>61.2</v>
      </c>
      <c r="F1043" s="4">
        <v>1E-8</v>
      </c>
      <c r="G1043" s="3">
        <v>18</v>
      </c>
      <c r="H1043" s="3">
        <v>45</v>
      </c>
      <c r="I1043" s="3" t="s">
        <v>1142</v>
      </c>
      <c r="J1043" s="3">
        <v>11368</v>
      </c>
      <c r="K1043" s="3">
        <v>11451</v>
      </c>
      <c r="L1043" s="3" t="s">
        <v>0</v>
      </c>
      <c r="M1043" s="3">
        <v>0</v>
      </c>
      <c r="N1043" s="3" t="s">
        <v>0</v>
      </c>
      <c r="O1043" t="s">
        <v>0</v>
      </c>
    </row>
    <row r="1044" spans="1:15" x14ac:dyDescent="0.25">
      <c r="A1044" s="3" t="str">
        <f>VLOOKUP(B1044,'Seed-Summaries'!A:G,7,FALSE)</f>
        <v>Ambiguous: 3 contigs &amp; 2 genes</v>
      </c>
      <c r="B1044" s="3" t="s">
        <v>126</v>
      </c>
      <c r="C1044" s="3" t="s">
        <v>127</v>
      </c>
      <c r="D1044" s="3">
        <v>87.88</v>
      </c>
      <c r="E1044" s="3">
        <v>123</v>
      </c>
      <c r="F1044" s="4">
        <v>3.9999999999999999E-28</v>
      </c>
      <c r="G1044" s="3">
        <v>76</v>
      </c>
      <c r="H1044" s="3">
        <v>141</v>
      </c>
      <c r="I1044" s="3" t="s">
        <v>1142</v>
      </c>
      <c r="J1044" s="3">
        <v>2581</v>
      </c>
      <c r="K1044" s="3">
        <v>2778</v>
      </c>
      <c r="L1044" s="3" t="s">
        <v>1143</v>
      </c>
      <c r="M1044" s="3">
        <v>1</v>
      </c>
      <c r="N1044" s="3" t="s">
        <v>129</v>
      </c>
      <c r="O1044" t="s">
        <v>128</v>
      </c>
    </row>
    <row r="1045" spans="1:15" x14ac:dyDescent="0.25">
      <c r="A1045" s="3" t="str">
        <f>VLOOKUP(B1045,'Seed-Summaries'!A:G,7,FALSE)</f>
        <v>Ambiguous: 3 contigs &amp; 2 genes</v>
      </c>
      <c r="B1045" s="3" t="s">
        <v>126</v>
      </c>
      <c r="C1045" s="3" t="s">
        <v>127</v>
      </c>
      <c r="D1045" s="3">
        <v>46.85</v>
      </c>
      <c r="E1045" s="3">
        <v>229</v>
      </c>
      <c r="F1045" s="4">
        <v>9.0000000000000002E-64</v>
      </c>
      <c r="G1045" s="3">
        <v>225</v>
      </c>
      <c r="H1045" s="3">
        <v>501</v>
      </c>
      <c r="I1045" s="3" t="s">
        <v>1144</v>
      </c>
      <c r="J1045" s="3">
        <v>62016</v>
      </c>
      <c r="K1045" s="3">
        <v>62861</v>
      </c>
      <c r="L1045" s="3" t="s">
        <v>1145</v>
      </c>
      <c r="M1045" s="3">
        <v>11</v>
      </c>
      <c r="N1045" s="3" t="s">
        <v>130</v>
      </c>
      <c r="O1045" s="6" t="s">
        <v>1810</v>
      </c>
    </row>
    <row r="1046" spans="1:15" x14ac:dyDescent="0.25">
      <c r="A1046" s="3" t="str">
        <f>VLOOKUP(B1046,'Seed-Summaries'!A:G,7,FALSE)</f>
        <v>Ambiguous: 3 contigs &amp; 2 genes</v>
      </c>
      <c r="B1046" s="3" t="s">
        <v>126</v>
      </c>
      <c r="C1046" s="3" t="s">
        <v>127</v>
      </c>
      <c r="D1046" s="3">
        <v>100</v>
      </c>
      <c r="E1046" s="3">
        <v>69.3</v>
      </c>
      <c r="F1046" s="4">
        <v>1.9999999999999999E-11</v>
      </c>
      <c r="G1046" s="3">
        <v>523</v>
      </c>
      <c r="H1046" s="3">
        <v>554</v>
      </c>
      <c r="I1046" s="3" t="s">
        <v>1146</v>
      </c>
      <c r="J1046" s="3">
        <v>182</v>
      </c>
      <c r="K1046" s="3">
        <v>277</v>
      </c>
      <c r="L1046" s="3" t="s">
        <v>0</v>
      </c>
      <c r="M1046" s="3">
        <v>0</v>
      </c>
      <c r="N1046" s="3" t="s">
        <v>0</v>
      </c>
      <c r="O1046" t="s">
        <v>0</v>
      </c>
    </row>
    <row r="1047" spans="1:15" x14ac:dyDescent="0.25">
      <c r="A1047" s="3" t="str">
        <f>VLOOKUP(B1047,'Seed-Summaries'!A:G,7,FALSE)</f>
        <v>Fused</v>
      </c>
      <c r="B1047" s="3" t="s">
        <v>1147</v>
      </c>
      <c r="C1047" s="3" t="s">
        <v>1148</v>
      </c>
      <c r="D1047" s="3">
        <v>70.27</v>
      </c>
      <c r="E1047" s="3">
        <v>63.5</v>
      </c>
      <c r="F1047" s="4">
        <v>4.0000000000000002E-25</v>
      </c>
      <c r="G1047" s="3">
        <v>1</v>
      </c>
      <c r="H1047" s="3">
        <v>37</v>
      </c>
      <c r="I1047" s="3" t="s">
        <v>1149</v>
      </c>
      <c r="J1047" s="3">
        <v>17305</v>
      </c>
      <c r="K1047" s="3">
        <v>17415</v>
      </c>
      <c r="L1047" s="3" t="s">
        <v>1150</v>
      </c>
      <c r="M1047" s="3">
        <v>36</v>
      </c>
      <c r="N1047" s="3" t="s">
        <v>1811</v>
      </c>
      <c r="O1047" s="6" t="s">
        <v>1812</v>
      </c>
    </row>
    <row r="1048" spans="1:15" x14ac:dyDescent="0.25">
      <c r="A1048" s="3" t="str">
        <f>VLOOKUP(B1048,'Seed-Summaries'!A:G,7,FALSE)</f>
        <v>Fused</v>
      </c>
      <c r="B1048" s="3" t="s">
        <v>1147</v>
      </c>
      <c r="C1048" s="3" t="s">
        <v>1148</v>
      </c>
      <c r="D1048" s="3">
        <v>97.06</v>
      </c>
      <c r="E1048" s="3">
        <v>73.599999999999994</v>
      </c>
      <c r="F1048" s="4">
        <v>4.0000000000000002E-25</v>
      </c>
      <c r="G1048" s="3">
        <v>35</v>
      </c>
      <c r="H1048" s="3">
        <v>68</v>
      </c>
      <c r="I1048" s="3" t="s">
        <v>1149</v>
      </c>
      <c r="J1048" s="3">
        <v>17501</v>
      </c>
      <c r="K1048" s="3">
        <v>17602</v>
      </c>
      <c r="L1048" s="3" t="s">
        <v>1150</v>
      </c>
      <c r="M1048" s="3">
        <v>36</v>
      </c>
      <c r="N1048" s="3" t="s">
        <v>1811</v>
      </c>
      <c r="O1048" s="6" t="s">
        <v>1812</v>
      </c>
    </row>
    <row r="1049" spans="1:15" x14ac:dyDescent="0.25">
      <c r="A1049" s="3" t="str">
        <f>VLOOKUP(B1049,'Seed-Summaries'!A:G,7,FALSE)</f>
        <v>Fused</v>
      </c>
      <c r="B1049" s="3" t="s">
        <v>1147</v>
      </c>
      <c r="C1049" s="3" t="s">
        <v>1148</v>
      </c>
      <c r="D1049" s="3">
        <v>88.06</v>
      </c>
      <c r="E1049" s="3">
        <v>125</v>
      </c>
      <c r="F1049" s="4">
        <v>3.9999999999999998E-29</v>
      </c>
      <c r="G1049" s="3">
        <v>67</v>
      </c>
      <c r="H1049" s="3">
        <v>133</v>
      </c>
      <c r="I1049" s="3" t="s">
        <v>1149</v>
      </c>
      <c r="J1049" s="3">
        <v>17958</v>
      </c>
      <c r="K1049" s="3">
        <v>18158</v>
      </c>
      <c r="L1049" s="3" t="s">
        <v>1150</v>
      </c>
      <c r="M1049" s="3">
        <v>36</v>
      </c>
      <c r="N1049" s="3" t="s">
        <v>1811</v>
      </c>
      <c r="O1049" s="6" t="s">
        <v>1812</v>
      </c>
    </row>
    <row r="1050" spans="1:15" x14ac:dyDescent="0.25">
      <c r="A1050" s="3" t="str">
        <f>VLOOKUP(B1050,'Seed-Summaries'!A:G,7,FALSE)</f>
        <v>Fused</v>
      </c>
      <c r="B1050" s="3" t="s">
        <v>1147</v>
      </c>
      <c r="C1050" s="3" t="s">
        <v>1148</v>
      </c>
      <c r="D1050" s="3">
        <v>69.42</v>
      </c>
      <c r="E1050" s="3">
        <v>563</v>
      </c>
      <c r="F1050" s="4">
        <v>8.0000000000000002E-180</v>
      </c>
      <c r="G1050" s="3">
        <v>129</v>
      </c>
      <c r="H1050" s="3">
        <v>527</v>
      </c>
      <c r="I1050" s="3" t="s">
        <v>1149</v>
      </c>
      <c r="J1050" s="3">
        <v>18473</v>
      </c>
      <c r="K1050" s="3">
        <v>19654</v>
      </c>
      <c r="L1050" s="3" t="s">
        <v>1150</v>
      </c>
      <c r="M1050" s="3">
        <v>36</v>
      </c>
      <c r="N1050" s="3" t="s">
        <v>1811</v>
      </c>
      <c r="O1050" s="6" t="s">
        <v>1812</v>
      </c>
    </row>
    <row r="1051" spans="1:15" x14ac:dyDescent="0.25">
      <c r="A1051" s="3" t="str">
        <f>VLOOKUP(B1051,'Seed-Summaries'!A:G,7,FALSE)</f>
        <v>Ambiguous: 2 contigs &amp; 2 genes</v>
      </c>
      <c r="B1051" s="3" t="s">
        <v>1151</v>
      </c>
      <c r="C1051" s="3" t="s">
        <v>1152</v>
      </c>
      <c r="D1051" s="3">
        <v>81.25</v>
      </c>
      <c r="E1051" s="3">
        <v>60.5</v>
      </c>
      <c r="F1051" s="4">
        <v>3E-9</v>
      </c>
      <c r="G1051" s="3">
        <v>1</v>
      </c>
      <c r="H1051" s="3">
        <v>32</v>
      </c>
      <c r="I1051" s="3" t="s">
        <v>1153</v>
      </c>
      <c r="J1051" s="3">
        <v>65881</v>
      </c>
      <c r="K1051" s="3">
        <v>65976</v>
      </c>
      <c r="L1051" s="3" t="s">
        <v>1154</v>
      </c>
      <c r="M1051" s="3">
        <v>15</v>
      </c>
      <c r="N1051" s="3" t="s">
        <v>1813</v>
      </c>
      <c r="O1051" s="6" t="s">
        <v>1814</v>
      </c>
    </row>
    <row r="1052" spans="1:15" x14ac:dyDescent="0.25">
      <c r="A1052" s="3" t="str">
        <f>VLOOKUP(B1052,'Seed-Summaries'!A:G,7,FALSE)</f>
        <v>Ambiguous: 2 contigs &amp; 2 genes</v>
      </c>
      <c r="B1052" s="3" t="s">
        <v>1151</v>
      </c>
      <c r="C1052" s="3" t="s">
        <v>1152</v>
      </c>
      <c r="D1052" s="3">
        <v>89.66</v>
      </c>
      <c r="E1052" s="3">
        <v>166</v>
      </c>
      <c r="F1052" s="4">
        <v>9E-46</v>
      </c>
      <c r="G1052" s="3">
        <v>32</v>
      </c>
      <c r="H1052" s="3">
        <v>118</v>
      </c>
      <c r="I1052" s="3" t="s">
        <v>1153</v>
      </c>
      <c r="J1052" s="3">
        <v>64165</v>
      </c>
      <c r="K1052" s="3">
        <v>64425</v>
      </c>
      <c r="L1052" s="3" t="s">
        <v>1154</v>
      </c>
      <c r="M1052" s="3">
        <v>15</v>
      </c>
      <c r="N1052" s="3" t="s">
        <v>1813</v>
      </c>
      <c r="O1052" s="6" t="s">
        <v>1814</v>
      </c>
    </row>
    <row r="1053" spans="1:15" x14ac:dyDescent="0.25">
      <c r="A1053" s="3" t="str">
        <f>VLOOKUP(B1053,'Seed-Summaries'!A:G,7,FALSE)</f>
        <v>Ambiguous: 2 contigs &amp; 2 genes</v>
      </c>
      <c r="B1053" s="3" t="s">
        <v>1151</v>
      </c>
      <c r="C1053" s="3" t="s">
        <v>1152</v>
      </c>
      <c r="D1053" s="3">
        <v>89.36</v>
      </c>
      <c r="E1053" s="3">
        <v>90.5</v>
      </c>
      <c r="F1053" s="4">
        <v>2E-19</v>
      </c>
      <c r="G1053" s="3">
        <v>119</v>
      </c>
      <c r="H1053" s="3">
        <v>165</v>
      </c>
      <c r="I1053" s="3" t="s">
        <v>1153</v>
      </c>
      <c r="J1053" s="3">
        <v>63552</v>
      </c>
      <c r="K1053" s="3">
        <v>63692</v>
      </c>
      <c r="L1053" s="3" t="s">
        <v>1154</v>
      </c>
      <c r="M1053" s="3">
        <v>15</v>
      </c>
      <c r="N1053" s="3" t="s">
        <v>1813</v>
      </c>
      <c r="O1053" s="6" t="s">
        <v>1814</v>
      </c>
    </row>
    <row r="1054" spans="1:15" x14ac:dyDescent="0.25">
      <c r="A1054" s="3" t="str">
        <f>VLOOKUP(B1054,'Seed-Summaries'!A:G,7,FALSE)</f>
        <v>Ambiguous: 2 contigs &amp; 2 genes</v>
      </c>
      <c r="B1054" s="3" t="s">
        <v>1151</v>
      </c>
      <c r="C1054" s="3" t="s">
        <v>1152</v>
      </c>
      <c r="D1054" s="3">
        <v>56.14</v>
      </c>
      <c r="E1054" s="3">
        <v>75.099999999999994</v>
      </c>
      <c r="F1054" s="4">
        <v>2.9999999999999998E-14</v>
      </c>
      <c r="G1054" s="3">
        <v>168</v>
      </c>
      <c r="H1054" s="3">
        <v>224</v>
      </c>
      <c r="I1054" s="3" t="s">
        <v>1155</v>
      </c>
      <c r="J1054" s="3">
        <v>66041</v>
      </c>
      <c r="K1054" s="3">
        <v>66211</v>
      </c>
      <c r="L1054" s="3" t="s">
        <v>1156</v>
      </c>
      <c r="M1054" s="3">
        <v>12</v>
      </c>
      <c r="N1054" s="3" t="s">
        <v>1815</v>
      </c>
      <c r="O1054" s="6" t="s">
        <v>1816</v>
      </c>
    </row>
    <row r="1055" spans="1:15" x14ac:dyDescent="0.25">
      <c r="A1055" s="3" t="str">
        <f>VLOOKUP(B1055,'Seed-Summaries'!A:G,7,FALSE)</f>
        <v>Ambiguous: 2 contigs &amp; 2 genes</v>
      </c>
      <c r="B1055" s="3" t="s">
        <v>1151</v>
      </c>
      <c r="C1055" s="3" t="s">
        <v>1152</v>
      </c>
      <c r="D1055" s="3">
        <v>69.23</v>
      </c>
      <c r="E1055" s="3">
        <v>73.599999999999994</v>
      </c>
      <c r="F1055" s="4">
        <v>1E-13</v>
      </c>
      <c r="G1055" s="3">
        <v>215</v>
      </c>
      <c r="H1055" s="3">
        <v>266</v>
      </c>
      <c r="I1055" s="3" t="s">
        <v>1153</v>
      </c>
      <c r="J1055" s="3">
        <v>60600</v>
      </c>
      <c r="K1055" s="3">
        <v>60737</v>
      </c>
      <c r="L1055" s="3" t="s">
        <v>0</v>
      </c>
      <c r="M1055" s="3">
        <v>0</v>
      </c>
      <c r="N1055" s="3" t="s">
        <v>0</v>
      </c>
      <c r="O1055" t="s">
        <v>0</v>
      </c>
    </row>
    <row r="1056" spans="1:15" x14ac:dyDescent="0.25">
      <c r="A1056" s="3" t="str">
        <f>VLOOKUP(B1056,'Seed-Summaries'!A:G,7,FALSE)</f>
        <v>Missed</v>
      </c>
      <c r="B1056" s="3" t="s">
        <v>131</v>
      </c>
      <c r="C1056" s="3" t="s">
        <v>132</v>
      </c>
      <c r="D1056" s="3">
        <v>82.93</v>
      </c>
      <c r="E1056" s="3">
        <v>71.2</v>
      </c>
      <c r="F1056" s="4">
        <v>3.9999999999999998E-23</v>
      </c>
      <c r="G1056" s="3">
        <v>1</v>
      </c>
      <c r="H1056" s="3">
        <v>41</v>
      </c>
      <c r="I1056" s="3" t="s">
        <v>1157</v>
      </c>
      <c r="J1056" s="3">
        <v>214825</v>
      </c>
      <c r="K1056" s="3">
        <v>214947</v>
      </c>
      <c r="L1056" s="3" t="s">
        <v>0</v>
      </c>
      <c r="M1056" s="3">
        <v>0</v>
      </c>
      <c r="N1056" s="3" t="s">
        <v>0</v>
      </c>
      <c r="O1056" t="s">
        <v>0</v>
      </c>
    </row>
    <row r="1057" spans="1:15" x14ac:dyDescent="0.25">
      <c r="A1057" s="3" t="str">
        <f>VLOOKUP(B1057,'Seed-Summaries'!A:G,7,FALSE)</f>
        <v>Missed</v>
      </c>
      <c r="B1057" s="3" t="s">
        <v>131</v>
      </c>
      <c r="C1057" s="3" t="s">
        <v>132</v>
      </c>
      <c r="D1057" s="3">
        <v>81.819999999999993</v>
      </c>
      <c r="E1057" s="3">
        <v>56.2</v>
      </c>
      <c r="F1057" s="4">
        <v>3.9999999999999998E-23</v>
      </c>
      <c r="G1057" s="3">
        <v>40</v>
      </c>
      <c r="H1057" s="3">
        <v>72</v>
      </c>
      <c r="I1057" s="3" t="s">
        <v>1157</v>
      </c>
      <c r="J1057" s="3">
        <v>215025</v>
      </c>
      <c r="K1057" s="3">
        <v>215123</v>
      </c>
      <c r="L1057" s="3" t="s">
        <v>0</v>
      </c>
      <c r="M1057" s="3">
        <v>0</v>
      </c>
      <c r="N1057" s="3" t="s">
        <v>0</v>
      </c>
      <c r="O1057" t="s">
        <v>0</v>
      </c>
    </row>
    <row r="1058" spans="1:15" x14ac:dyDescent="0.25">
      <c r="A1058" s="3" t="str">
        <f>VLOOKUP(B1058,'Seed-Summaries'!A:G,7,FALSE)</f>
        <v>Missed</v>
      </c>
      <c r="B1058" s="3" t="s">
        <v>131</v>
      </c>
      <c r="C1058" s="3" t="s">
        <v>132</v>
      </c>
      <c r="D1058" s="3">
        <v>68.09</v>
      </c>
      <c r="E1058" s="3">
        <v>117</v>
      </c>
      <c r="F1058" s="4">
        <v>2.9999999999999999E-30</v>
      </c>
      <c r="G1058" s="3">
        <v>68</v>
      </c>
      <c r="H1058" s="3">
        <v>161</v>
      </c>
      <c r="I1058" s="3" t="s">
        <v>1157</v>
      </c>
      <c r="J1058" s="3">
        <v>215621</v>
      </c>
      <c r="K1058" s="3">
        <v>215902</v>
      </c>
      <c r="L1058" s="3" t="s">
        <v>0</v>
      </c>
      <c r="M1058" s="3">
        <v>0</v>
      </c>
      <c r="N1058" s="3" t="s">
        <v>0</v>
      </c>
      <c r="O1058" t="s">
        <v>0</v>
      </c>
    </row>
    <row r="1059" spans="1:15" x14ac:dyDescent="0.25">
      <c r="A1059" s="3" t="str">
        <f>VLOOKUP(B1059,'Seed-Summaries'!A:G,7,FALSE)</f>
        <v>Missed</v>
      </c>
      <c r="B1059" s="3" t="s">
        <v>1158</v>
      </c>
      <c r="C1059" s="3" t="s">
        <v>1159</v>
      </c>
      <c r="D1059" s="3">
        <v>82.14</v>
      </c>
      <c r="E1059" s="3">
        <v>52</v>
      </c>
      <c r="F1059" s="4">
        <v>9.0000000000000002E-6</v>
      </c>
      <c r="G1059" s="3">
        <v>9</v>
      </c>
      <c r="H1059" s="3">
        <v>36</v>
      </c>
      <c r="I1059" s="3" t="s">
        <v>1160</v>
      </c>
      <c r="J1059" s="3">
        <v>183602</v>
      </c>
      <c r="K1059" s="3">
        <v>183685</v>
      </c>
      <c r="L1059" s="3" t="s">
        <v>0</v>
      </c>
      <c r="M1059" s="3">
        <v>0</v>
      </c>
      <c r="N1059" s="3" t="s">
        <v>0</v>
      </c>
      <c r="O1059" t="s">
        <v>0</v>
      </c>
    </row>
    <row r="1060" spans="1:15" x14ac:dyDescent="0.25">
      <c r="A1060" s="3" t="str">
        <f>VLOOKUP(B1060,'Seed-Summaries'!A:G,7,FALSE)</f>
        <v>Missed</v>
      </c>
      <c r="B1060" s="3" t="s">
        <v>1158</v>
      </c>
      <c r="C1060" s="3" t="s">
        <v>1159</v>
      </c>
      <c r="D1060" s="3">
        <v>80</v>
      </c>
      <c r="E1060" s="3">
        <v>78.2</v>
      </c>
      <c r="F1060" s="4">
        <v>8E-14</v>
      </c>
      <c r="G1060" s="3">
        <v>35</v>
      </c>
      <c r="H1060" s="3">
        <v>79</v>
      </c>
      <c r="I1060" s="3" t="s">
        <v>1160</v>
      </c>
      <c r="J1060" s="3">
        <v>183190</v>
      </c>
      <c r="K1060" s="3">
        <v>183324</v>
      </c>
      <c r="L1060" s="3" t="s">
        <v>0</v>
      </c>
      <c r="M1060" s="3">
        <v>0</v>
      </c>
      <c r="N1060" s="3" t="s">
        <v>0</v>
      </c>
      <c r="O1060" t="s">
        <v>0</v>
      </c>
    </row>
    <row r="1061" spans="1:15" x14ac:dyDescent="0.25">
      <c r="A1061" s="3" t="str">
        <f>VLOOKUP(B1061,'Seed-Summaries'!A:G,7,FALSE)</f>
        <v>Missed</v>
      </c>
      <c r="B1061" s="3" t="s">
        <v>1158</v>
      </c>
      <c r="C1061" s="3" t="s">
        <v>1159</v>
      </c>
      <c r="D1061" s="3">
        <v>75.56</v>
      </c>
      <c r="E1061" s="3">
        <v>64.7</v>
      </c>
      <c r="F1061" s="4">
        <v>1.0000000000000001E-9</v>
      </c>
      <c r="G1061" s="3">
        <v>77</v>
      </c>
      <c r="H1061" s="3">
        <v>120</v>
      </c>
      <c r="I1061" s="3" t="s">
        <v>1160</v>
      </c>
      <c r="J1061" s="3">
        <v>182641</v>
      </c>
      <c r="K1061" s="3">
        <v>182775</v>
      </c>
      <c r="L1061" s="3" t="s">
        <v>0</v>
      </c>
      <c r="M1061" s="3">
        <v>0</v>
      </c>
      <c r="N1061" s="3" t="s">
        <v>0</v>
      </c>
      <c r="O1061" t="s">
        <v>0</v>
      </c>
    </row>
    <row r="1062" spans="1:15" x14ac:dyDescent="0.25">
      <c r="A1062" s="3" t="str">
        <f>VLOOKUP(B1062,'Seed-Summaries'!A:G,7,FALSE)</f>
        <v>Missed</v>
      </c>
      <c r="B1062" s="3" t="s">
        <v>1158</v>
      </c>
      <c r="C1062" s="3" t="s">
        <v>1159</v>
      </c>
      <c r="D1062" s="3">
        <v>89.66</v>
      </c>
      <c r="E1062" s="3">
        <v>75.099999999999994</v>
      </c>
      <c r="F1062" s="4">
        <v>9E-13</v>
      </c>
      <c r="G1062" s="3">
        <v>119</v>
      </c>
      <c r="H1062" s="3">
        <v>176</v>
      </c>
      <c r="I1062" s="3" t="s">
        <v>1160</v>
      </c>
      <c r="J1062" s="3">
        <v>182190</v>
      </c>
      <c r="K1062" s="3">
        <v>182363</v>
      </c>
      <c r="L1062" s="3" t="s">
        <v>0</v>
      </c>
      <c r="M1062" s="3">
        <v>0</v>
      </c>
      <c r="N1062" s="3" t="s">
        <v>0</v>
      </c>
      <c r="O1062" t="s">
        <v>0</v>
      </c>
    </row>
    <row r="1063" spans="1:15" x14ac:dyDescent="0.25">
      <c r="A1063" s="3" t="str">
        <f>VLOOKUP(B1063,'Seed-Summaries'!A:G,7,FALSE)</f>
        <v>Missed</v>
      </c>
      <c r="B1063" s="3" t="s">
        <v>1158</v>
      </c>
      <c r="C1063" s="3" t="s">
        <v>1159</v>
      </c>
      <c r="D1063" s="3">
        <v>97.96</v>
      </c>
      <c r="E1063" s="3">
        <v>99.4</v>
      </c>
      <c r="F1063" s="4">
        <v>1.9999999999999999E-20</v>
      </c>
      <c r="G1063" s="3">
        <v>177</v>
      </c>
      <c r="H1063" s="3">
        <v>225</v>
      </c>
      <c r="I1063" s="3" t="s">
        <v>1160</v>
      </c>
      <c r="J1063" s="3">
        <v>181740</v>
      </c>
      <c r="K1063" s="3">
        <v>181886</v>
      </c>
      <c r="L1063" s="3" t="s">
        <v>0</v>
      </c>
      <c r="M1063" s="3">
        <v>0</v>
      </c>
      <c r="N1063" s="3" t="s">
        <v>0</v>
      </c>
      <c r="O1063" t="s">
        <v>0</v>
      </c>
    </row>
    <row r="1064" spans="1:15" x14ac:dyDescent="0.25">
      <c r="A1064" s="3" t="str">
        <f>VLOOKUP(B1064,'Seed-Summaries'!A:G,7,FALSE)</f>
        <v>Missed</v>
      </c>
      <c r="B1064" s="3" t="s">
        <v>1158</v>
      </c>
      <c r="C1064" s="3" t="s">
        <v>1159</v>
      </c>
      <c r="D1064" s="3">
        <v>77.27</v>
      </c>
      <c r="E1064" s="3">
        <v>74.7</v>
      </c>
      <c r="F1064" s="4">
        <v>9.9999999999999998E-13</v>
      </c>
      <c r="G1064" s="3">
        <v>224</v>
      </c>
      <c r="H1064" s="3">
        <v>266</v>
      </c>
      <c r="I1064" s="3" t="s">
        <v>1160</v>
      </c>
      <c r="J1064" s="3">
        <v>181172</v>
      </c>
      <c r="K1064" s="3">
        <v>181303</v>
      </c>
      <c r="L1064" s="3" t="s">
        <v>0</v>
      </c>
      <c r="M1064" s="3">
        <v>0</v>
      </c>
      <c r="N1064" s="3" t="s">
        <v>0</v>
      </c>
      <c r="O1064" t="s">
        <v>0</v>
      </c>
    </row>
    <row r="1065" spans="1:15" x14ac:dyDescent="0.25">
      <c r="A1065" s="3" t="str">
        <f>VLOOKUP(B1065,'Seed-Summaries'!A:G,7,FALSE)</f>
        <v>Missed</v>
      </c>
      <c r="B1065" s="3" t="s">
        <v>1158</v>
      </c>
      <c r="C1065" s="3" t="s">
        <v>1159</v>
      </c>
      <c r="D1065" s="3">
        <v>86</v>
      </c>
      <c r="E1065" s="3">
        <v>99</v>
      </c>
      <c r="F1065" s="4">
        <v>3.0000000000000003E-20</v>
      </c>
      <c r="G1065" s="3">
        <v>305</v>
      </c>
      <c r="H1065" s="3">
        <v>354</v>
      </c>
      <c r="I1065" s="3" t="s">
        <v>1160</v>
      </c>
      <c r="J1065" s="3">
        <v>179874</v>
      </c>
      <c r="K1065" s="3">
        <v>180023</v>
      </c>
      <c r="L1065" s="3" t="s">
        <v>0</v>
      </c>
      <c r="M1065" s="3">
        <v>0</v>
      </c>
      <c r="N1065" s="3" t="s">
        <v>0</v>
      </c>
      <c r="O1065" t="s">
        <v>0</v>
      </c>
    </row>
    <row r="1066" spans="1:15" x14ac:dyDescent="0.25">
      <c r="A1066" s="3" t="str">
        <f>VLOOKUP(B1066,'Seed-Summaries'!A:G,7,FALSE)</f>
        <v>Missed</v>
      </c>
      <c r="B1066" s="3" t="s">
        <v>1158</v>
      </c>
      <c r="C1066" s="3" t="s">
        <v>1159</v>
      </c>
      <c r="D1066" s="3">
        <v>59.46</v>
      </c>
      <c r="E1066" s="3">
        <v>162</v>
      </c>
      <c r="F1066" s="4">
        <v>9.9999999999999993E-41</v>
      </c>
      <c r="G1066" s="3">
        <v>354</v>
      </c>
      <c r="H1066" s="3">
        <v>452</v>
      </c>
      <c r="I1066" s="3" t="s">
        <v>1160</v>
      </c>
      <c r="J1066" s="3">
        <v>179204</v>
      </c>
      <c r="K1066" s="3">
        <v>179647</v>
      </c>
      <c r="L1066" s="3" t="s">
        <v>0</v>
      </c>
      <c r="M1066" s="3">
        <v>0</v>
      </c>
      <c r="N1066" s="3" t="s">
        <v>0</v>
      </c>
      <c r="O1066" t="s">
        <v>0</v>
      </c>
    </row>
    <row r="1067" spans="1:15" x14ac:dyDescent="0.25">
      <c r="A1067" s="3" t="str">
        <f>VLOOKUP(B1067,'Seed-Summaries'!A:G,7,FALSE)</f>
        <v>Homologous</v>
      </c>
      <c r="B1067" s="3" t="s">
        <v>1161</v>
      </c>
      <c r="C1067" s="3" t="s">
        <v>1162</v>
      </c>
      <c r="D1067" s="3">
        <v>38.380000000000003</v>
      </c>
      <c r="E1067" s="3">
        <v>78.2</v>
      </c>
      <c r="F1067" s="4">
        <v>2E-14</v>
      </c>
      <c r="G1067" s="3">
        <v>107</v>
      </c>
      <c r="H1067" s="3">
        <v>205</v>
      </c>
      <c r="I1067" s="3" t="s">
        <v>1163</v>
      </c>
      <c r="J1067" s="3">
        <v>7207</v>
      </c>
      <c r="K1067" s="3">
        <v>7500</v>
      </c>
      <c r="L1067" s="3" t="s">
        <v>1164</v>
      </c>
      <c r="M1067" s="3">
        <v>3</v>
      </c>
      <c r="N1067" s="3" t="s">
        <v>1817</v>
      </c>
      <c r="O1067" t="s">
        <v>1818</v>
      </c>
    </row>
    <row r="1068" spans="1:15" x14ac:dyDescent="0.25">
      <c r="A1068" s="3" t="str">
        <f>VLOOKUP(B1068,'Seed-Summaries'!A:G,7,FALSE)</f>
        <v>Homologous</v>
      </c>
      <c r="B1068" s="3" t="s">
        <v>1161</v>
      </c>
      <c r="C1068" s="3" t="s">
        <v>1162</v>
      </c>
      <c r="D1068" s="3">
        <v>91.57</v>
      </c>
      <c r="E1068" s="3">
        <v>136</v>
      </c>
      <c r="F1068" s="4">
        <v>6E-34</v>
      </c>
      <c r="G1068" s="3">
        <v>298</v>
      </c>
      <c r="H1068" s="3">
        <v>380</v>
      </c>
      <c r="I1068" s="3" t="s">
        <v>1163</v>
      </c>
      <c r="J1068" s="3">
        <v>2</v>
      </c>
      <c r="K1068" s="3">
        <v>250</v>
      </c>
      <c r="L1068" s="3" t="s">
        <v>1164</v>
      </c>
      <c r="M1068" s="3">
        <v>3</v>
      </c>
      <c r="N1068" s="3" t="s">
        <v>1817</v>
      </c>
      <c r="O1068" t="s">
        <v>1818</v>
      </c>
    </row>
    <row r="1069" spans="1:15" x14ac:dyDescent="0.25">
      <c r="A1069" s="3" t="str">
        <f>VLOOKUP(B1069,'Seed-Summaries'!A:G,7,FALSE)</f>
        <v>Less than 20% of seed found</v>
      </c>
      <c r="B1069" s="3" t="s">
        <v>1165</v>
      </c>
      <c r="C1069" s="3" t="s">
        <v>1166</v>
      </c>
      <c r="D1069" s="3">
        <v>32.81</v>
      </c>
      <c r="E1069" s="3">
        <v>82</v>
      </c>
      <c r="F1069" s="4">
        <v>7.0000000000000001E-15</v>
      </c>
      <c r="G1069" s="3">
        <v>581</v>
      </c>
      <c r="H1069" s="3">
        <v>675</v>
      </c>
      <c r="I1069" s="3" t="s">
        <v>754</v>
      </c>
      <c r="J1069" s="3">
        <v>75923</v>
      </c>
      <c r="K1069" s="3">
        <v>76306</v>
      </c>
      <c r="L1069" s="3" t="s">
        <v>1167</v>
      </c>
      <c r="M1069" s="3">
        <v>18</v>
      </c>
      <c r="N1069" s="3" t="s">
        <v>1819</v>
      </c>
      <c r="O1069" s="6" t="s">
        <v>1820</v>
      </c>
    </row>
    <row r="1070" spans="1:15" x14ac:dyDescent="0.25">
      <c r="A1070" s="3" t="str">
        <f>VLOOKUP(B1070,'Seed-Summaries'!A:G,7,FALSE)</f>
        <v>Fused</v>
      </c>
      <c r="B1070" s="3" t="s">
        <v>1168</v>
      </c>
      <c r="C1070" s="3" t="s">
        <v>1169</v>
      </c>
      <c r="D1070" s="3">
        <v>53.03</v>
      </c>
      <c r="E1070" s="3">
        <v>847</v>
      </c>
      <c r="F1070" s="4">
        <v>0</v>
      </c>
      <c r="G1070" s="3">
        <v>1</v>
      </c>
      <c r="H1070" s="3">
        <v>1125</v>
      </c>
      <c r="I1070" s="3" t="s">
        <v>911</v>
      </c>
      <c r="J1070" s="3">
        <v>46686</v>
      </c>
      <c r="K1070" s="3">
        <v>50003</v>
      </c>
      <c r="L1070" s="3" t="s">
        <v>1170</v>
      </c>
      <c r="M1070" s="3">
        <v>10</v>
      </c>
      <c r="N1070" s="3" t="s">
        <v>1821</v>
      </c>
      <c r="O1070" s="6" t="s">
        <v>1822</v>
      </c>
    </row>
    <row r="1071" spans="1:15" x14ac:dyDescent="0.25">
      <c r="A1071" s="3" t="str">
        <f>VLOOKUP(B1071,'Seed-Summaries'!A:G,7,FALSE)</f>
        <v>Fused</v>
      </c>
      <c r="B1071" s="3" t="s">
        <v>1168</v>
      </c>
      <c r="C1071" s="3" t="s">
        <v>1169</v>
      </c>
      <c r="D1071" s="3">
        <v>69.02</v>
      </c>
      <c r="E1071" s="3">
        <v>461</v>
      </c>
      <c r="F1071" s="4">
        <v>0</v>
      </c>
      <c r="G1071" s="3">
        <v>1257</v>
      </c>
      <c r="H1071" s="3">
        <v>1843</v>
      </c>
      <c r="I1071" s="3" t="s">
        <v>911</v>
      </c>
      <c r="J1071" s="3">
        <v>44607</v>
      </c>
      <c r="K1071" s="3">
        <v>46367</v>
      </c>
      <c r="L1071" s="3" t="s">
        <v>1170</v>
      </c>
      <c r="M1071" s="3">
        <v>10</v>
      </c>
      <c r="N1071" s="3" t="s">
        <v>1821</v>
      </c>
      <c r="O1071" s="6" t="s">
        <v>1822</v>
      </c>
    </row>
    <row r="1072" spans="1:15" x14ac:dyDescent="0.25">
      <c r="A1072" s="3" t="str">
        <f>VLOOKUP(B1072,'Seed-Summaries'!A:G,7,FALSE)</f>
        <v>Fused</v>
      </c>
      <c r="B1072" s="3" t="s">
        <v>1168</v>
      </c>
      <c r="C1072" s="3" t="s">
        <v>1169</v>
      </c>
      <c r="D1072" s="3">
        <v>91.07</v>
      </c>
      <c r="E1072" s="3">
        <v>110</v>
      </c>
      <c r="F1072" s="4">
        <v>0</v>
      </c>
      <c r="G1072" s="3">
        <v>1840</v>
      </c>
      <c r="H1072" s="3">
        <v>1895</v>
      </c>
      <c r="I1072" s="3" t="s">
        <v>911</v>
      </c>
      <c r="J1072" s="3">
        <v>44354</v>
      </c>
      <c r="K1072" s="3">
        <v>44521</v>
      </c>
      <c r="L1072" s="3" t="s">
        <v>1170</v>
      </c>
      <c r="M1072" s="3">
        <v>10</v>
      </c>
      <c r="N1072" s="3" t="s">
        <v>1821</v>
      </c>
      <c r="O1072" s="6" t="s">
        <v>1822</v>
      </c>
    </row>
    <row r="1073" spans="1:15" x14ac:dyDescent="0.25">
      <c r="A1073" s="3" t="str">
        <f>VLOOKUP(B1073,'Seed-Summaries'!A:G,7,FALSE)</f>
        <v>Fused</v>
      </c>
      <c r="B1073" s="3" t="s">
        <v>1168</v>
      </c>
      <c r="C1073" s="3" t="s">
        <v>1169</v>
      </c>
      <c r="D1073" s="3">
        <v>80.28</v>
      </c>
      <c r="E1073" s="3">
        <v>129</v>
      </c>
      <c r="F1073" s="4">
        <v>0</v>
      </c>
      <c r="G1073" s="3">
        <v>1895</v>
      </c>
      <c r="H1073" s="3">
        <v>1965</v>
      </c>
      <c r="I1073" s="3" t="s">
        <v>911</v>
      </c>
      <c r="J1073" s="3">
        <v>44029</v>
      </c>
      <c r="K1073" s="3">
        <v>44241</v>
      </c>
      <c r="L1073" s="3" t="s">
        <v>1170</v>
      </c>
      <c r="M1073" s="3">
        <v>10</v>
      </c>
      <c r="N1073" s="3" t="s">
        <v>1821</v>
      </c>
      <c r="O1073" s="6" t="s">
        <v>1822</v>
      </c>
    </row>
    <row r="1074" spans="1:15" x14ac:dyDescent="0.25">
      <c r="A1074" s="3" t="str">
        <f>VLOOKUP(B1074,'Seed-Summaries'!A:G,7,FALSE)</f>
        <v>Fused</v>
      </c>
      <c r="B1074" s="3" t="s">
        <v>1168</v>
      </c>
      <c r="C1074" s="3" t="s">
        <v>1169</v>
      </c>
      <c r="D1074" s="3">
        <v>77.27</v>
      </c>
      <c r="E1074" s="3">
        <v>83.6</v>
      </c>
      <c r="F1074" s="4">
        <v>1E-14</v>
      </c>
      <c r="G1074" s="3">
        <v>1965</v>
      </c>
      <c r="H1074" s="3">
        <v>2030</v>
      </c>
      <c r="I1074" s="3" t="s">
        <v>911</v>
      </c>
      <c r="J1074" s="3">
        <v>43621</v>
      </c>
      <c r="K1074" s="3">
        <v>43818</v>
      </c>
      <c r="L1074" s="3" t="s">
        <v>0</v>
      </c>
      <c r="M1074" s="3">
        <v>0</v>
      </c>
      <c r="N1074" s="3" t="s">
        <v>0</v>
      </c>
      <c r="O1074" t="s">
        <v>0</v>
      </c>
    </row>
    <row r="1075" spans="1:15" x14ac:dyDescent="0.25">
      <c r="A1075" s="3" t="str">
        <f>VLOOKUP(B1075,'Seed-Summaries'!A:G,7,FALSE)</f>
        <v>Fused</v>
      </c>
      <c r="B1075" s="3" t="s">
        <v>1168</v>
      </c>
      <c r="C1075" s="3" t="s">
        <v>1169</v>
      </c>
      <c r="D1075" s="3">
        <v>90.12</v>
      </c>
      <c r="E1075" s="3">
        <v>150</v>
      </c>
      <c r="F1075" s="4">
        <v>5.9999999999999998E-35</v>
      </c>
      <c r="G1075" s="3">
        <v>2023</v>
      </c>
      <c r="H1075" s="3">
        <v>2103</v>
      </c>
      <c r="I1075" s="3" t="s">
        <v>911</v>
      </c>
      <c r="J1075" s="3">
        <v>43164</v>
      </c>
      <c r="K1075" s="3">
        <v>43406</v>
      </c>
      <c r="L1075" s="3" t="s">
        <v>0</v>
      </c>
      <c r="M1075" s="3">
        <v>0</v>
      </c>
      <c r="N1075" s="3" t="s">
        <v>0</v>
      </c>
      <c r="O1075" t="s">
        <v>0</v>
      </c>
    </row>
    <row r="1076" spans="1:15" x14ac:dyDescent="0.25">
      <c r="A1076" s="3" t="str">
        <f>VLOOKUP(B1076,'Seed-Summaries'!A:G,7,FALSE)</f>
        <v>Missed</v>
      </c>
      <c r="B1076" s="3" t="s">
        <v>1171</v>
      </c>
      <c r="C1076" s="3" t="s">
        <v>1172</v>
      </c>
      <c r="D1076" s="3">
        <v>90</v>
      </c>
      <c r="E1076" s="3">
        <v>134</v>
      </c>
      <c r="F1076" s="4">
        <v>1.0000000000000001E-37</v>
      </c>
      <c r="G1076" s="3">
        <v>1</v>
      </c>
      <c r="H1076" s="3">
        <v>70</v>
      </c>
      <c r="I1076" s="3" t="s">
        <v>1173</v>
      </c>
      <c r="J1076" s="3">
        <v>51046</v>
      </c>
      <c r="K1076" s="3">
        <v>51255</v>
      </c>
      <c r="L1076" s="3" t="s">
        <v>0</v>
      </c>
      <c r="M1076" s="3">
        <v>0</v>
      </c>
      <c r="N1076" s="3" t="s">
        <v>0</v>
      </c>
      <c r="O1076" t="s">
        <v>0</v>
      </c>
    </row>
    <row r="1077" spans="1:15" x14ac:dyDescent="0.25">
      <c r="A1077" s="3" t="str">
        <f>VLOOKUP(B1077,'Seed-Summaries'!A:G,7,FALSE)</f>
        <v>Homologous</v>
      </c>
      <c r="B1077" s="3" t="s">
        <v>1174</v>
      </c>
      <c r="C1077" s="3" t="s">
        <v>1175</v>
      </c>
      <c r="D1077" s="3">
        <v>51.43</v>
      </c>
      <c r="E1077" s="3">
        <v>44.7</v>
      </c>
      <c r="F1077" s="4">
        <v>1.0000000000000001E-5</v>
      </c>
      <c r="G1077" s="3">
        <v>27</v>
      </c>
      <c r="H1077" s="3">
        <v>61</v>
      </c>
      <c r="I1077" s="3" t="s">
        <v>1028</v>
      </c>
      <c r="J1077" s="3">
        <v>357412</v>
      </c>
      <c r="K1077" s="3">
        <v>357516</v>
      </c>
      <c r="L1077" s="3" t="s">
        <v>1176</v>
      </c>
      <c r="M1077" s="3">
        <v>3</v>
      </c>
      <c r="N1077" s="3" t="s">
        <v>0</v>
      </c>
      <c r="O1077" t="s">
        <v>0</v>
      </c>
    </row>
    <row r="1078" spans="1:15" x14ac:dyDescent="0.25">
      <c r="A1078" s="3" t="str">
        <f>VLOOKUP(B1078,'Seed-Summaries'!A:G,7,FALSE)</f>
        <v>Homologous</v>
      </c>
      <c r="B1078" s="3" t="s">
        <v>1174</v>
      </c>
      <c r="C1078" s="3" t="s">
        <v>1175</v>
      </c>
      <c r="D1078" s="3">
        <v>85.71</v>
      </c>
      <c r="E1078" s="3">
        <v>73.599999999999994</v>
      </c>
      <c r="F1078" s="4">
        <v>1.0000000000000001E-15</v>
      </c>
      <c r="G1078" s="3">
        <v>61</v>
      </c>
      <c r="H1078" s="3">
        <v>102</v>
      </c>
      <c r="I1078" s="3" t="s">
        <v>1028</v>
      </c>
      <c r="J1078" s="3">
        <v>355245</v>
      </c>
      <c r="K1078" s="3">
        <v>355370</v>
      </c>
      <c r="L1078" s="3" t="s">
        <v>0</v>
      </c>
      <c r="M1078" s="3">
        <v>0</v>
      </c>
      <c r="N1078" s="3" t="s">
        <v>0</v>
      </c>
      <c r="O1078" t="s">
        <v>0</v>
      </c>
    </row>
    <row r="1079" spans="1:15" x14ac:dyDescent="0.25">
      <c r="A1079" s="3" t="str">
        <f>VLOOKUP(B1079,'Seed-Summaries'!A:G,7,FALSE)</f>
        <v>Homologous</v>
      </c>
      <c r="B1079" s="3" t="s">
        <v>133</v>
      </c>
      <c r="C1079" s="3" t="s">
        <v>134</v>
      </c>
      <c r="D1079" s="3">
        <v>82.22</v>
      </c>
      <c r="E1079" s="3">
        <v>316</v>
      </c>
      <c r="F1079" s="4">
        <v>2E-87</v>
      </c>
      <c r="G1079" s="3">
        <v>70</v>
      </c>
      <c r="H1079" s="3">
        <v>249</v>
      </c>
      <c r="I1079" s="3" t="s">
        <v>1177</v>
      </c>
      <c r="J1079" s="3">
        <v>481666</v>
      </c>
      <c r="K1079" s="3">
        <v>482205</v>
      </c>
      <c r="L1079" s="3" t="s">
        <v>1178</v>
      </c>
      <c r="M1079" s="3">
        <v>3</v>
      </c>
      <c r="N1079" s="3" t="s">
        <v>135</v>
      </c>
      <c r="O1079" t="s">
        <v>1823</v>
      </c>
    </row>
    <row r="1080" spans="1:15" x14ac:dyDescent="0.25">
      <c r="A1080" s="3" t="str">
        <f>VLOOKUP(B1080,'Seed-Summaries'!A:G,7,FALSE)</f>
        <v>Homologous</v>
      </c>
      <c r="B1080" s="3" t="s">
        <v>133</v>
      </c>
      <c r="C1080" s="3" t="s">
        <v>134</v>
      </c>
      <c r="D1080" s="3">
        <v>58.19</v>
      </c>
      <c r="E1080" s="3">
        <v>693</v>
      </c>
      <c r="F1080" s="4">
        <v>0</v>
      </c>
      <c r="G1080" s="3">
        <v>236</v>
      </c>
      <c r="H1080" s="3">
        <v>888</v>
      </c>
      <c r="I1080" s="3" t="s">
        <v>1177</v>
      </c>
      <c r="J1080" s="3">
        <v>484435</v>
      </c>
      <c r="K1080" s="3">
        <v>486366</v>
      </c>
      <c r="L1080" s="3" t="s">
        <v>1178</v>
      </c>
      <c r="M1080" s="3">
        <v>3</v>
      </c>
      <c r="N1080" s="3" t="s">
        <v>135</v>
      </c>
      <c r="O1080" t="s">
        <v>1823</v>
      </c>
    </row>
    <row r="1081" spans="1:15" x14ac:dyDescent="0.25">
      <c r="A1081" s="3" t="str">
        <f>VLOOKUP(B1081,'Seed-Summaries'!A:G,7,FALSE)</f>
        <v>Homologous</v>
      </c>
      <c r="B1081" s="3" t="s">
        <v>133</v>
      </c>
      <c r="C1081" s="3" t="s">
        <v>134</v>
      </c>
      <c r="D1081" s="3">
        <v>47.16</v>
      </c>
      <c r="E1081" s="3">
        <v>318</v>
      </c>
      <c r="F1081" s="4">
        <v>7.9999999999999995E-88</v>
      </c>
      <c r="G1081" s="3">
        <v>875</v>
      </c>
      <c r="H1081" s="3">
        <v>1223</v>
      </c>
      <c r="I1081" s="3" t="s">
        <v>1177</v>
      </c>
      <c r="J1081" s="3">
        <v>486608</v>
      </c>
      <c r="K1081" s="3">
        <v>487654</v>
      </c>
      <c r="L1081" s="3" t="s">
        <v>1178</v>
      </c>
      <c r="M1081" s="3">
        <v>3</v>
      </c>
      <c r="N1081" s="3" t="s">
        <v>135</v>
      </c>
      <c r="O1081" t="s">
        <v>1823</v>
      </c>
    </row>
    <row r="1082" spans="1:15" x14ac:dyDescent="0.25">
      <c r="A1082" s="3" t="str">
        <f>VLOOKUP(B1082,'Seed-Summaries'!A:G,7,FALSE)</f>
        <v>Homologous</v>
      </c>
      <c r="B1082" s="3" t="s">
        <v>136</v>
      </c>
      <c r="C1082" s="3" t="s">
        <v>137</v>
      </c>
      <c r="D1082" s="3">
        <v>38.6</v>
      </c>
      <c r="E1082" s="3">
        <v>47</v>
      </c>
      <c r="F1082" s="4">
        <v>8.0000000000000007E-5</v>
      </c>
      <c r="G1082" s="3">
        <v>2</v>
      </c>
      <c r="H1082" s="3">
        <v>52</v>
      </c>
      <c r="I1082" s="3" t="s">
        <v>1179</v>
      </c>
      <c r="J1082" s="3">
        <v>9180</v>
      </c>
      <c r="K1082" s="3">
        <v>9350</v>
      </c>
      <c r="L1082" s="3" t="s">
        <v>1180</v>
      </c>
      <c r="M1082" s="3">
        <v>8</v>
      </c>
      <c r="N1082" s="3" t="s">
        <v>1824</v>
      </c>
      <c r="O1082" t="s">
        <v>1825</v>
      </c>
    </row>
    <row r="1083" spans="1:15" x14ac:dyDescent="0.25">
      <c r="A1083" s="3" t="str">
        <f>VLOOKUP(B1083,'Seed-Summaries'!A:G,7,FALSE)</f>
        <v>Homologous</v>
      </c>
      <c r="B1083" s="3" t="s">
        <v>136</v>
      </c>
      <c r="C1083" s="3" t="s">
        <v>137</v>
      </c>
      <c r="D1083" s="3">
        <v>38.979999999999997</v>
      </c>
      <c r="E1083" s="3">
        <v>60.1</v>
      </c>
      <c r="F1083" s="4">
        <v>5.0000000000000001E-9</v>
      </c>
      <c r="G1083" s="3">
        <v>207</v>
      </c>
      <c r="H1083" s="3">
        <v>265</v>
      </c>
      <c r="I1083" s="3" t="s">
        <v>1179</v>
      </c>
      <c r="J1083" s="3">
        <v>21714</v>
      </c>
      <c r="K1083" s="3">
        <v>21890</v>
      </c>
      <c r="L1083" s="3" t="s">
        <v>1180</v>
      </c>
      <c r="M1083" s="3">
        <v>8</v>
      </c>
      <c r="N1083" s="3" t="s">
        <v>1824</v>
      </c>
      <c r="O1083" t="s">
        <v>1825</v>
      </c>
    </row>
    <row r="1084" spans="1:15" x14ac:dyDescent="0.25">
      <c r="A1084" s="3" t="str">
        <f>VLOOKUP(B1084,'Seed-Summaries'!A:G,7,FALSE)</f>
        <v>Ambiguous: 3 contigs &amp; 2 genes</v>
      </c>
      <c r="B1084" s="3" t="s">
        <v>1181</v>
      </c>
      <c r="C1084" s="3" t="s">
        <v>1182</v>
      </c>
      <c r="D1084" s="3">
        <v>36.24</v>
      </c>
      <c r="E1084" s="3">
        <v>78.599999999999994</v>
      </c>
      <c r="F1084" s="4">
        <v>2.0000000000000001E-13</v>
      </c>
      <c r="G1084" s="3">
        <v>158</v>
      </c>
      <c r="H1084" s="3">
        <v>306</v>
      </c>
      <c r="I1084" s="3" t="s">
        <v>1183</v>
      </c>
      <c r="J1084" s="3">
        <v>72263</v>
      </c>
      <c r="K1084" s="3">
        <v>72703</v>
      </c>
      <c r="L1084" s="3" t="s">
        <v>1184</v>
      </c>
      <c r="M1084" s="3">
        <v>5</v>
      </c>
      <c r="N1084" s="3" t="s">
        <v>1826</v>
      </c>
      <c r="O1084" s="6" t="s">
        <v>1827</v>
      </c>
    </row>
    <row r="1085" spans="1:15" x14ac:dyDescent="0.25">
      <c r="A1085" s="3" t="str">
        <f>VLOOKUP(B1085,'Seed-Summaries'!A:G,7,FALSE)</f>
        <v>Ambiguous: 3 contigs &amp; 2 genes</v>
      </c>
      <c r="B1085" s="3" t="s">
        <v>1181</v>
      </c>
      <c r="C1085" s="3" t="s">
        <v>1182</v>
      </c>
      <c r="D1085" s="3">
        <v>27.73</v>
      </c>
      <c r="E1085" s="3">
        <v>199</v>
      </c>
      <c r="F1085" s="4">
        <v>2.9999999999999999E-50</v>
      </c>
      <c r="G1085" s="3">
        <v>287</v>
      </c>
      <c r="H1085" s="3">
        <v>1086</v>
      </c>
      <c r="I1085" s="3" t="s">
        <v>1185</v>
      </c>
      <c r="J1085" s="3">
        <v>10955</v>
      </c>
      <c r="K1085" s="3">
        <v>13390</v>
      </c>
      <c r="L1085" s="3" t="s">
        <v>1186</v>
      </c>
      <c r="M1085" s="3">
        <v>3</v>
      </c>
      <c r="N1085" s="3" t="s">
        <v>1621</v>
      </c>
      <c r="O1085" s="6" t="s">
        <v>1622</v>
      </c>
    </row>
    <row r="1086" spans="1:15" x14ac:dyDescent="0.25">
      <c r="A1086" s="3" t="str">
        <f>VLOOKUP(B1086,'Seed-Summaries'!A:G,7,FALSE)</f>
        <v>Ambiguous: 3 contigs &amp; 2 genes</v>
      </c>
      <c r="B1086" s="3" t="s">
        <v>1181</v>
      </c>
      <c r="C1086" s="3" t="s">
        <v>1182</v>
      </c>
      <c r="D1086" s="3">
        <v>81.63</v>
      </c>
      <c r="E1086" s="3">
        <v>190</v>
      </c>
      <c r="F1086" s="4">
        <v>1.9999999999999999E-47</v>
      </c>
      <c r="G1086" s="3">
        <v>1179</v>
      </c>
      <c r="H1086" s="3">
        <v>1325</v>
      </c>
      <c r="I1086" s="3" t="s">
        <v>1187</v>
      </c>
      <c r="J1086" s="3">
        <v>3</v>
      </c>
      <c r="K1086" s="3">
        <v>437</v>
      </c>
      <c r="L1086" s="3" t="s">
        <v>0</v>
      </c>
      <c r="M1086" s="3">
        <v>0</v>
      </c>
      <c r="N1086" s="3" t="s">
        <v>0</v>
      </c>
      <c r="O1086" t="s">
        <v>0</v>
      </c>
    </row>
    <row r="1087" spans="1:15" x14ac:dyDescent="0.25">
      <c r="A1087" s="3" t="str">
        <f>VLOOKUP(B1087,'Seed-Summaries'!A:G,7,FALSE)</f>
        <v>Homologous</v>
      </c>
      <c r="B1087" s="3" t="s">
        <v>1188</v>
      </c>
      <c r="C1087" s="3" t="s">
        <v>1189</v>
      </c>
      <c r="D1087" s="3">
        <v>44.14</v>
      </c>
      <c r="E1087" s="3">
        <v>192</v>
      </c>
      <c r="F1087" s="4">
        <v>4.0000000000000001E-54</v>
      </c>
      <c r="G1087" s="3">
        <v>32</v>
      </c>
      <c r="H1087" s="3">
        <v>272</v>
      </c>
      <c r="I1087" s="3" t="s">
        <v>1190</v>
      </c>
      <c r="J1087" s="3">
        <v>49516</v>
      </c>
      <c r="K1087" s="3">
        <v>50277</v>
      </c>
      <c r="L1087" s="3" t="s">
        <v>1191</v>
      </c>
      <c r="M1087" s="3">
        <v>1</v>
      </c>
      <c r="N1087" s="3" t="s">
        <v>62</v>
      </c>
      <c r="O1087" s="6" t="s">
        <v>1828</v>
      </c>
    </row>
    <row r="1088" spans="1:15" x14ac:dyDescent="0.25">
      <c r="A1088" s="3" t="str">
        <f>VLOOKUP(B1088,'Seed-Summaries'!A:G,7,FALSE)</f>
        <v>Homologous</v>
      </c>
      <c r="B1088" s="3" t="s">
        <v>1192</v>
      </c>
      <c r="C1088" s="3" t="s">
        <v>1193</v>
      </c>
      <c r="D1088" s="3">
        <v>62.5</v>
      </c>
      <c r="E1088" s="3">
        <v>75.900000000000006</v>
      </c>
      <c r="F1088" s="4">
        <v>4.0000000000000003E-15</v>
      </c>
      <c r="G1088" s="3">
        <v>3</v>
      </c>
      <c r="H1088" s="3">
        <v>50</v>
      </c>
      <c r="I1088" s="3" t="s">
        <v>1194</v>
      </c>
      <c r="J1088" s="3">
        <v>559276</v>
      </c>
      <c r="K1088" s="3">
        <v>559419</v>
      </c>
      <c r="L1088" s="3" t="s">
        <v>1195</v>
      </c>
      <c r="M1088" s="3">
        <v>10</v>
      </c>
      <c r="N1088" s="3" t="s">
        <v>1829</v>
      </c>
      <c r="O1088" t="s">
        <v>1830</v>
      </c>
    </row>
    <row r="1089" spans="1:15" x14ac:dyDescent="0.25">
      <c r="A1089" s="3" t="str">
        <f>VLOOKUP(B1089,'Seed-Summaries'!A:G,7,FALSE)</f>
        <v>Homologous</v>
      </c>
      <c r="B1089" s="3" t="s">
        <v>1192</v>
      </c>
      <c r="C1089" s="3" t="s">
        <v>1193</v>
      </c>
      <c r="D1089" s="3">
        <v>57.45</v>
      </c>
      <c r="E1089" s="3">
        <v>64.3</v>
      </c>
      <c r="F1089" s="4">
        <v>3E-11</v>
      </c>
      <c r="G1089" s="3">
        <v>50</v>
      </c>
      <c r="H1089" s="3">
        <v>96</v>
      </c>
      <c r="I1089" s="3" t="s">
        <v>1194</v>
      </c>
      <c r="J1089" s="3">
        <v>558911</v>
      </c>
      <c r="K1089" s="3">
        <v>559051</v>
      </c>
      <c r="L1089" s="3" t="s">
        <v>1195</v>
      </c>
      <c r="M1089" s="3">
        <v>10</v>
      </c>
      <c r="N1089" s="3" t="s">
        <v>1829</v>
      </c>
      <c r="O1089" t="s">
        <v>1830</v>
      </c>
    </row>
    <row r="1090" spans="1:15" x14ac:dyDescent="0.25">
      <c r="A1090" s="3" t="str">
        <f>VLOOKUP(B1090,'Seed-Summaries'!A:G,7,FALSE)</f>
        <v>Homologous</v>
      </c>
      <c r="B1090" s="3" t="s">
        <v>1192</v>
      </c>
      <c r="C1090" s="3" t="s">
        <v>1193</v>
      </c>
      <c r="D1090" s="3">
        <v>57.32</v>
      </c>
      <c r="E1090" s="3">
        <v>82.8</v>
      </c>
      <c r="F1090" s="4">
        <v>2.0000000000000001E-17</v>
      </c>
      <c r="G1090" s="3">
        <v>115</v>
      </c>
      <c r="H1090" s="3">
        <v>193</v>
      </c>
      <c r="I1090" s="3" t="s">
        <v>1194</v>
      </c>
      <c r="J1090" s="3">
        <v>557715</v>
      </c>
      <c r="K1090" s="3">
        <v>557960</v>
      </c>
      <c r="L1090" s="3" t="s">
        <v>1195</v>
      </c>
      <c r="M1090" s="3">
        <v>10</v>
      </c>
      <c r="N1090" s="3" t="s">
        <v>1829</v>
      </c>
      <c r="O1090" t="s">
        <v>1830</v>
      </c>
    </row>
    <row r="1091" spans="1:15" x14ac:dyDescent="0.25">
      <c r="A1091" s="3" t="str">
        <f>VLOOKUP(B1091,'Seed-Summaries'!A:G,7,FALSE)</f>
        <v>Missed</v>
      </c>
      <c r="B1091" s="3" t="s">
        <v>1196</v>
      </c>
      <c r="C1091" s="3" t="s">
        <v>1197</v>
      </c>
      <c r="D1091" s="3">
        <v>65.22</v>
      </c>
      <c r="E1091" s="3">
        <v>106</v>
      </c>
      <c r="F1091" s="4">
        <v>1E-26</v>
      </c>
      <c r="G1091" s="3">
        <v>1</v>
      </c>
      <c r="H1091" s="3">
        <v>69</v>
      </c>
      <c r="I1091" s="3" t="s">
        <v>1198</v>
      </c>
      <c r="J1091" s="3">
        <v>93862</v>
      </c>
      <c r="K1091" s="3">
        <v>94068</v>
      </c>
      <c r="L1091" s="3" t="s">
        <v>0</v>
      </c>
      <c r="M1091" s="3">
        <v>0</v>
      </c>
      <c r="N1091" s="3" t="s">
        <v>0</v>
      </c>
      <c r="O1091" t="s">
        <v>0</v>
      </c>
    </row>
    <row r="1092" spans="1:15" x14ac:dyDescent="0.25">
      <c r="A1092" s="3" t="str">
        <f>VLOOKUP(B1092,'Seed-Summaries'!A:G,7,FALSE)</f>
        <v>Missed</v>
      </c>
      <c r="B1092" s="3" t="s">
        <v>1196</v>
      </c>
      <c r="C1092" s="3" t="s">
        <v>1197</v>
      </c>
      <c r="D1092" s="3">
        <v>40</v>
      </c>
      <c r="E1092" s="3">
        <v>75.900000000000006</v>
      </c>
      <c r="F1092" s="4">
        <v>5.9999999999999999E-16</v>
      </c>
      <c r="G1092" s="3">
        <v>52</v>
      </c>
      <c r="H1092" s="3">
        <v>142</v>
      </c>
      <c r="I1092" s="3" t="s">
        <v>1198</v>
      </c>
      <c r="J1092" s="3">
        <v>94187</v>
      </c>
      <c r="K1092" s="3">
        <v>94501</v>
      </c>
      <c r="L1092" s="3" t="s">
        <v>0</v>
      </c>
      <c r="M1092" s="3">
        <v>0</v>
      </c>
      <c r="N1092" s="3" t="s">
        <v>0</v>
      </c>
      <c r="O1092" t="s">
        <v>0</v>
      </c>
    </row>
    <row r="1093" spans="1:15" x14ac:dyDescent="0.25">
      <c r="A1093" s="3" t="str">
        <f>VLOOKUP(B1093,'Seed-Summaries'!A:G,7,FALSE)</f>
        <v>Missed</v>
      </c>
      <c r="B1093" s="3" t="s">
        <v>138</v>
      </c>
      <c r="C1093" s="3" t="s">
        <v>139</v>
      </c>
      <c r="D1093" s="3">
        <v>90</v>
      </c>
      <c r="E1093" s="3">
        <v>43.1</v>
      </c>
      <c r="F1093" s="4">
        <v>1.0000000000000001E-5</v>
      </c>
      <c r="G1093" s="3">
        <v>18</v>
      </c>
      <c r="H1093" s="3">
        <v>37</v>
      </c>
      <c r="I1093" s="3" t="s">
        <v>1199</v>
      </c>
      <c r="J1093" s="3">
        <v>22522</v>
      </c>
      <c r="K1093" s="3">
        <v>22581</v>
      </c>
      <c r="L1093" s="3" t="s">
        <v>0</v>
      </c>
      <c r="M1093" s="3">
        <v>0</v>
      </c>
      <c r="N1093" s="3" t="s">
        <v>0</v>
      </c>
      <c r="O1093" t="s">
        <v>0</v>
      </c>
    </row>
    <row r="1094" spans="1:15" x14ac:dyDescent="0.25">
      <c r="A1094" s="3" t="str">
        <f>VLOOKUP(B1094,'Seed-Summaries'!A:G,7,FALSE)</f>
        <v>Missed</v>
      </c>
      <c r="B1094" s="3" t="s">
        <v>138</v>
      </c>
      <c r="C1094" s="3" t="s">
        <v>139</v>
      </c>
      <c r="D1094" s="3">
        <v>97.44</v>
      </c>
      <c r="E1094" s="3">
        <v>55.8</v>
      </c>
      <c r="F1094" s="4">
        <v>5.0000000000000003E-10</v>
      </c>
      <c r="G1094" s="3">
        <v>37</v>
      </c>
      <c r="H1094" s="3">
        <v>75</v>
      </c>
      <c r="I1094" s="3" t="s">
        <v>1199</v>
      </c>
      <c r="J1094" s="3">
        <v>22133</v>
      </c>
      <c r="K1094" s="3">
        <v>22249</v>
      </c>
      <c r="L1094" s="3" t="s">
        <v>0</v>
      </c>
      <c r="M1094" s="3">
        <v>0</v>
      </c>
      <c r="N1094" s="3" t="s">
        <v>0</v>
      </c>
      <c r="O1094" t="s">
        <v>0</v>
      </c>
    </row>
    <row r="1095" spans="1:15" x14ac:dyDescent="0.25">
      <c r="A1095" s="3" t="str">
        <f>VLOOKUP(B1095,'Seed-Summaries'!A:G,7,FALSE)</f>
        <v>Homologous</v>
      </c>
      <c r="B1095" s="3" t="s">
        <v>1200</v>
      </c>
      <c r="C1095" s="3" t="s">
        <v>1201</v>
      </c>
      <c r="D1095" s="3">
        <v>57.03</v>
      </c>
      <c r="E1095" s="3">
        <v>150</v>
      </c>
      <c r="F1095" s="4">
        <v>1.9999999999999999E-38</v>
      </c>
      <c r="G1095" s="3">
        <v>254</v>
      </c>
      <c r="H1095" s="3">
        <v>381</v>
      </c>
      <c r="I1095" s="3" t="s">
        <v>1202</v>
      </c>
      <c r="J1095" s="3">
        <v>28230</v>
      </c>
      <c r="K1095" s="3">
        <v>28613</v>
      </c>
      <c r="L1095" s="3" t="s">
        <v>1203</v>
      </c>
      <c r="M1095" s="3">
        <v>5</v>
      </c>
      <c r="N1095" s="3" t="s">
        <v>157</v>
      </c>
      <c r="O1095" s="6" t="s">
        <v>1831</v>
      </c>
    </row>
    <row r="1096" spans="1:15" x14ac:dyDescent="0.25">
      <c r="A1096" s="3" t="str">
        <f>VLOOKUP(B1096,'Seed-Summaries'!A:G,7,FALSE)</f>
        <v>Homologous</v>
      </c>
      <c r="B1096" s="3" t="s">
        <v>1200</v>
      </c>
      <c r="C1096" s="3" t="s">
        <v>1201</v>
      </c>
      <c r="D1096" s="3">
        <v>83.33</v>
      </c>
      <c r="E1096" s="3">
        <v>79</v>
      </c>
      <c r="F1096" s="4">
        <v>1E-14</v>
      </c>
      <c r="G1096" s="3">
        <v>378</v>
      </c>
      <c r="H1096" s="3">
        <v>419</v>
      </c>
      <c r="I1096" s="3" t="s">
        <v>1202</v>
      </c>
      <c r="J1096" s="3">
        <v>27492</v>
      </c>
      <c r="K1096" s="3">
        <v>27617</v>
      </c>
      <c r="L1096" s="3" t="s">
        <v>1203</v>
      </c>
      <c r="M1096" s="3">
        <v>5</v>
      </c>
      <c r="N1096" s="3" t="s">
        <v>157</v>
      </c>
      <c r="O1096" s="6" t="s">
        <v>1831</v>
      </c>
    </row>
    <row r="1097" spans="1:15" x14ac:dyDescent="0.25">
      <c r="A1097" s="3" t="str">
        <f>VLOOKUP(B1097,'Seed-Summaries'!A:G,7,FALSE)</f>
        <v>Fused</v>
      </c>
      <c r="B1097" s="3" t="s">
        <v>1204</v>
      </c>
      <c r="C1097" s="3" t="s">
        <v>1205</v>
      </c>
      <c r="D1097" s="3">
        <v>91.04</v>
      </c>
      <c r="E1097" s="3">
        <v>130</v>
      </c>
      <c r="F1097" s="4">
        <v>2.9999999999999999E-30</v>
      </c>
      <c r="G1097" s="3">
        <v>1</v>
      </c>
      <c r="H1097" s="3">
        <v>67</v>
      </c>
      <c r="I1097" s="3" t="s">
        <v>490</v>
      </c>
      <c r="J1097" s="3">
        <v>147271</v>
      </c>
      <c r="K1097" s="3">
        <v>147471</v>
      </c>
      <c r="L1097" s="3" t="s">
        <v>1206</v>
      </c>
      <c r="M1097" s="3">
        <v>17</v>
      </c>
      <c r="N1097" s="3" t="s">
        <v>1832</v>
      </c>
      <c r="O1097" s="6" t="s">
        <v>1833</v>
      </c>
    </row>
    <row r="1098" spans="1:15" x14ac:dyDescent="0.25">
      <c r="A1098" s="3" t="str">
        <f>VLOOKUP(B1098,'Seed-Summaries'!A:G,7,FALSE)</f>
        <v>Fused</v>
      </c>
      <c r="B1098" s="3" t="s">
        <v>1204</v>
      </c>
      <c r="C1098" s="3" t="s">
        <v>1205</v>
      </c>
      <c r="D1098" s="3">
        <v>95.12</v>
      </c>
      <c r="E1098" s="3">
        <v>87.4</v>
      </c>
      <c r="F1098" s="4">
        <v>9.9999999999999998E-17</v>
      </c>
      <c r="G1098" s="3">
        <v>64</v>
      </c>
      <c r="H1098" s="3">
        <v>104</v>
      </c>
      <c r="I1098" s="3" t="s">
        <v>490</v>
      </c>
      <c r="J1098" s="3">
        <v>145785</v>
      </c>
      <c r="K1098" s="3">
        <v>145907</v>
      </c>
      <c r="L1098" s="3" t="s">
        <v>1206</v>
      </c>
      <c r="M1098" s="3">
        <v>17</v>
      </c>
      <c r="N1098" s="3" t="s">
        <v>1832</v>
      </c>
      <c r="O1098" s="6" t="s">
        <v>1833</v>
      </c>
    </row>
    <row r="1099" spans="1:15" x14ac:dyDescent="0.25">
      <c r="A1099" s="3" t="str">
        <f>VLOOKUP(B1099,'Seed-Summaries'!A:G,7,FALSE)</f>
        <v>Fused</v>
      </c>
      <c r="B1099" s="3" t="s">
        <v>1204</v>
      </c>
      <c r="C1099" s="3" t="s">
        <v>1205</v>
      </c>
      <c r="D1099" s="3">
        <v>79.75</v>
      </c>
      <c r="E1099" s="3">
        <v>126</v>
      </c>
      <c r="F1099" s="4">
        <v>7.9999999999999995E-29</v>
      </c>
      <c r="G1099" s="3">
        <v>92</v>
      </c>
      <c r="H1099" s="3">
        <v>170</v>
      </c>
      <c r="I1099" s="3" t="s">
        <v>490</v>
      </c>
      <c r="J1099" s="3">
        <v>145294</v>
      </c>
      <c r="K1099" s="3">
        <v>145524</v>
      </c>
      <c r="L1099" s="3" t="s">
        <v>0</v>
      </c>
      <c r="M1099" s="3">
        <v>0</v>
      </c>
      <c r="N1099" s="3" t="s">
        <v>0</v>
      </c>
      <c r="O1099" t="s">
        <v>0</v>
      </c>
    </row>
    <row r="1100" spans="1:15" x14ac:dyDescent="0.25">
      <c r="A1100" s="3" t="str">
        <f>VLOOKUP(B1100,'Seed-Summaries'!A:G,7,FALSE)</f>
        <v>Fused</v>
      </c>
      <c r="B1100" s="3" t="s">
        <v>1204</v>
      </c>
      <c r="C1100" s="3" t="s">
        <v>1205</v>
      </c>
      <c r="D1100" s="3">
        <v>98.39</v>
      </c>
      <c r="E1100" s="3">
        <v>131</v>
      </c>
      <c r="F1100" s="4">
        <v>2.9999999999999999E-30</v>
      </c>
      <c r="G1100" s="3">
        <v>171</v>
      </c>
      <c r="H1100" s="3">
        <v>232</v>
      </c>
      <c r="I1100" s="3" t="s">
        <v>490</v>
      </c>
      <c r="J1100" s="3">
        <v>144171</v>
      </c>
      <c r="K1100" s="3">
        <v>144356</v>
      </c>
      <c r="L1100" s="3" t="s">
        <v>1206</v>
      </c>
      <c r="M1100" s="3">
        <v>17</v>
      </c>
      <c r="N1100" s="3" t="s">
        <v>1832</v>
      </c>
      <c r="O1100" s="6" t="s">
        <v>1833</v>
      </c>
    </row>
    <row r="1101" spans="1:15" x14ac:dyDescent="0.25">
      <c r="A1101" s="3" t="str">
        <f>VLOOKUP(B1101,'Seed-Summaries'!A:G,7,FALSE)</f>
        <v>Fused</v>
      </c>
      <c r="B1101" s="3" t="s">
        <v>1204</v>
      </c>
      <c r="C1101" s="3" t="s">
        <v>1205</v>
      </c>
      <c r="D1101" s="3">
        <v>100</v>
      </c>
      <c r="E1101" s="3">
        <v>94.4</v>
      </c>
      <c r="F1101" s="4">
        <v>1.0000000000000001E-18</v>
      </c>
      <c r="G1101" s="3">
        <v>234</v>
      </c>
      <c r="H1101" s="3">
        <v>277</v>
      </c>
      <c r="I1101" s="3" t="s">
        <v>490</v>
      </c>
      <c r="J1101" s="3">
        <v>143611</v>
      </c>
      <c r="K1101" s="3">
        <v>143742</v>
      </c>
      <c r="L1101" s="3" t="s">
        <v>1206</v>
      </c>
      <c r="M1101" s="3">
        <v>17</v>
      </c>
      <c r="N1101" s="3" t="s">
        <v>1832</v>
      </c>
      <c r="O1101" s="6" t="s">
        <v>1833</v>
      </c>
    </row>
    <row r="1102" spans="1:15" x14ac:dyDescent="0.25">
      <c r="A1102" s="3" t="str">
        <f>VLOOKUP(B1102,'Seed-Summaries'!A:G,7,FALSE)</f>
        <v>Fused</v>
      </c>
      <c r="B1102" s="3" t="s">
        <v>1204</v>
      </c>
      <c r="C1102" s="3" t="s">
        <v>1205</v>
      </c>
      <c r="D1102" s="3">
        <v>65.22</v>
      </c>
      <c r="E1102" s="3">
        <v>51.6</v>
      </c>
      <c r="F1102" s="4">
        <v>1.0000000000000001E-5</v>
      </c>
      <c r="G1102" s="3">
        <v>279</v>
      </c>
      <c r="H1102" s="3">
        <v>322</v>
      </c>
      <c r="I1102" s="3" t="s">
        <v>490</v>
      </c>
      <c r="J1102" s="3">
        <v>143177</v>
      </c>
      <c r="K1102" s="3">
        <v>143311</v>
      </c>
      <c r="L1102" s="3" t="s">
        <v>1206</v>
      </c>
      <c r="M1102" s="3">
        <v>17</v>
      </c>
      <c r="N1102" s="3" t="s">
        <v>1832</v>
      </c>
      <c r="O1102" s="6" t="s">
        <v>1833</v>
      </c>
    </row>
    <row r="1103" spans="1:15" x14ac:dyDescent="0.25">
      <c r="A1103" s="3" t="str">
        <f>VLOOKUP(B1103,'Seed-Summaries'!A:G,7,FALSE)</f>
        <v>Fused</v>
      </c>
      <c r="B1103" s="3" t="s">
        <v>1204</v>
      </c>
      <c r="C1103" s="3" t="s">
        <v>1205</v>
      </c>
      <c r="D1103" s="3">
        <v>86.84</v>
      </c>
      <c r="E1103" s="3">
        <v>79.3</v>
      </c>
      <c r="F1103" s="4">
        <v>4E-14</v>
      </c>
      <c r="G1103" s="3">
        <v>316</v>
      </c>
      <c r="H1103" s="3">
        <v>353</v>
      </c>
      <c r="I1103" s="3" t="s">
        <v>490</v>
      </c>
      <c r="J1103" s="3">
        <v>142881</v>
      </c>
      <c r="K1103" s="3">
        <v>142994</v>
      </c>
      <c r="L1103" s="3" t="s">
        <v>1206</v>
      </c>
      <c r="M1103" s="3">
        <v>17</v>
      </c>
      <c r="N1103" s="3" t="s">
        <v>1832</v>
      </c>
      <c r="O1103" s="6" t="s">
        <v>1833</v>
      </c>
    </row>
    <row r="1104" spans="1:15" x14ac:dyDescent="0.25">
      <c r="A1104" s="3" t="str">
        <f>VLOOKUP(B1104,'Seed-Summaries'!A:G,7,FALSE)</f>
        <v>Fused</v>
      </c>
      <c r="B1104" s="3" t="s">
        <v>1204</v>
      </c>
      <c r="C1104" s="3" t="s">
        <v>1205</v>
      </c>
      <c r="D1104" s="3">
        <v>69.23</v>
      </c>
      <c r="E1104" s="3">
        <v>57.8</v>
      </c>
      <c r="F1104" s="4">
        <v>1.9999999999999999E-7</v>
      </c>
      <c r="G1104" s="3">
        <v>351</v>
      </c>
      <c r="H1104" s="3">
        <v>389</v>
      </c>
      <c r="I1104" s="3" t="s">
        <v>490</v>
      </c>
      <c r="J1104" s="3">
        <v>141841</v>
      </c>
      <c r="K1104" s="3">
        <v>141957</v>
      </c>
      <c r="L1104" s="3" t="s">
        <v>0</v>
      </c>
      <c r="M1104" s="3">
        <v>0</v>
      </c>
      <c r="N1104" s="3" t="s">
        <v>0</v>
      </c>
      <c r="O1104" t="s">
        <v>0</v>
      </c>
    </row>
    <row r="1105" spans="1:15" x14ac:dyDescent="0.25">
      <c r="A1105" s="3" t="str">
        <f>VLOOKUP(B1105,'Seed-Summaries'!A:G,7,FALSE)</f>
        <v>Fused</v>
      </c>
      <c r="B1105" s="3" t="s">
        <v>1204</v>
      </c>
      <c r="C1105" s="3" t="s">
        <v>1205</v>
      </c>
      <c r="D1105" s="3">
        <v>60.53</v>
      </c>
      <c r="E1105" s="3">
        <v>130</v>
      </c>
      <c r="F1105" s="4">
        <v>2.9999999999999999E-30</v>
      </c>
      <c r="G1105" s="3">
        <v>389</v>
      </c>
      <c r="H1105" s="3">
        <v>531</v>
      </c>
      <c r="I1105" s="3" t="s">
        <v>490</v>
      </c>
      <c r="J1105" s="3">
        <v>140666</v>
      </c>
      <c r="K1105" s="3">
        <v>141121</v>
      </c>
      <c r="L1105" s="3" t="s">
        <v>0</v>
      </c>
      <c r="M1105" s="3">
        <v>0</v>
      </c>
      <c r="N1105" s="3" t="s">
        <v>0</v>
      </c>
      <c r="O1105" t="s">
        <v>0</v>
      </c>
    </row>
    <row r="1106" spans="1:15" x14ac:dyDescent="0.25">
      <c r="A1106" s="3" t="str">
        <f>VLOOKUP(B1106,'Seed-Summaries'!A:G,7,FALSE)</f>
        <v>Fused</v>
      </c>
      <c r="B1106" s="3" t="s">
        <v>1204</v>
      </c>
      <c r="C1106" s="3" t="s">
        <v>1205</v>
      </c>
      <c r="D1106" s="3">
        <v>95.35</v>
      </c>
      <c r="E1106" s="3">
        <v>89.4</v>
      </c>
      <c r="F1106" s="4">
        <v>4.0000000000000003E-17</v>
      </c>
      <c r="G1106" s="3">
        <v>579</v>
      </c>
      <c r="H1106" s="3">
        <v>621</v>
      </c>
      <c r="I1106" s="3" t="s">
        <v>490</v>
      </c>
      <c r="J1106" s="3">
        <v>138953</v>
      </c>
      <c r="K1106" s="3">
        <v>139081</v>
      </c>
      <c r="L1106" s="3" t="s">
        <v>0</v>
      </c>
      <c r="M1106" s="3">
        <v>0</v>
      </c>
      <c r="N1106" s="3" t="s">
        <v>0</v>
      </c>
      <c r="O1106" t="s">
        <v>0</v>
      </c>
    </row>
    <row r="1107" spans="1:15" x14ac:dyDescent="0.25">
      <c r="A1107" s="3" t="str">
        <f>VLOOKUP(B1107,'Seed-Summaries'!A:G,7,FALSE)</f>
        <v>Fused</v>
      </c>
      <c r="B1107" s="3" t="s">
        <v>1204</v>
      </c>
      <c r="C1107" s="3" t="s">
        <v>1205</v>
      </c>
      <c r="D1107" s="3">
        <v>82.05</v>
      </c>
      <c r="E1107" s="3">
        <v>75.900000000000006</v>
      </c>
      <c r="F1107" s="4">
        <v>4.9999999999999999E-13</v>
      </c>
      <c r="G1107" s="3">
        <v>618</v>
      </c>
      <c r="H1107" s="3">
        <v>656</v>
      </c>
      <c r="I1107" s="3" t="s">
        <v>490</v>
      </c>
      <c r="J1107" s="3">
        <v>138592</v>
      </c>
      <c r="K1107" s="3">
        <v>138708</v>
      </c>
      <c r="L1107" s="3" t="s">
        <v>1206</v>
      </c>
      <c r="M1107" s="3">
        <v>17</v>
      </c>
      <c r="N1107" s="3" t="s">
        <v>1832</v>
      </c>
      <c r="O1107" s="6" t="s">
        <v>1833</v>
      </c>
    </row>
    <row r="1108" spans="1:15" x14ac:dyDescent="0.25">
      <c r="A1108" s="3" t="str">
        <f>VLOOKUP(B1108,'Seed-Summaries'!A:G,7,FALSE)</f>
        <v>Missed</v>
      </c>
      <c r="B1108" s="3" t="s">
        <v>1207</v>
      </c>
      <c r="C1108" s="3" t="s">
        <v>1208</v>
      </c>
      <c r="D1108" s="3">
        <v>66.02</v>
      </c>
      <c r="E1108" s="3">
        <v>535</v>
      </c>
      <c r="F1108" s="4">
        <v>2.0000000000000001E-172</v>
      </c>
      <c r="G1108" s="3">
        <v>5</v>
      </c>
      <c r="H1108" s="3">
        <v>416</v>
      </c>
      <c r="I1108" s="3" t="s">
        <v>1020</v>
      </c>
      <c r="J1108" s="3">
        <v>33557</v>
      </c>
      <c r="K1108" s="3">
        <v>34921</v>
      </c>
      <c r="L1108" s="3" t="s">
        <v>0</v>
      </c>
      <c r="M1108" s="3">
        <v>0</v>
      </c>
      <c r="N1108" s="3" t="s">
        <v>0</v>
      </c>
      <c r="O1108" t="s">
        <v>0</v>
      </c>
    </row>
    <row r="1109" spans="1:15" x14ac:dyDescent="0.25">
      <c r="A1109" s="3" t="str">
        <f>VLOOKUP(B1109,'Seed-Summaries'!A:G,7,FALSE)</f>
        <v>Ambiguous: 2 contigs &amp; 2 genes</v>
      </c>
      <c r="B1109" s="3" t="s">
        <v>1209</v>
      </c>
      <c r="C1109" s="3" t="s">
        <v>1210</v>
      </c>
      <c r="D1109" s="3">
        <v>100</v>
      </c>
      <c r="E1109" s="3">
        <v>63.2</v>
      </c>
      <c r="F1109" s="4">
        <v>2.0000000000000001E-9</v>
      </c>
      <c r="G1109" s="3">
        <v>27</v>
      </c>
      <c r="H1109" s="3">
        <v>54</v>
      </c>
      <c r="I1109" s="3" t="s">
        <v>1211</v>
      </c>
      <c r="J1109" s="3">
        <v>347300</v>
      </c>
      <c r="K1109" s="3">
        <v>347383</v>
      </c>
      <c r="L1109" s="3" t="s">
        <v>1212</v>
      </c>
      <c r="M1109" s="3">
        <v>10</v>
      </c>
      <c r="N1109" s="3" t="s">
        <v>0</v>
      </c>
      <c r="O1109" t="s">
        <v>0</v>
      </c>
    </row>
    <row r="1110" spans="1:15" x14ac:dyDescent="0.25">
      <c r="A1110" s="3" t="str">
        <f>VLOOKUP(B1110,'Seed-Summaries'!A:G,7,FALSE)</f>
        <v>Ambiguous: 2 contigs &amp; 2 genes</v>
      </c>
      <c r="B1110" s="3" t="s">
        <v>1209</v>
      </c>
      <c r="C1110" s="3" t="s">
        <v>1210</v>
      </c>
      <c r="D1110" s="3">
        <v>91.43</v>
      </c>
      <c r="E1110" s="3">
        <v>100</v>
      </c>
      <c r="F1110" s="4">
        <v>1.9999999999999998E-21</v>
      </c>
      <c r="G1110" s="3">
        <v>52</v>
      </c>
      <c r="H1110" s="3">
        <v>121</v>
      </c>
      <c r="I1110" s="3" t="s">
        <v>1211</v>
      </c>
      <c r="J1110" s="3">
        <v>348906</v>
      </c>
      <c r="K1110" s="3">
        <v>349115</v>
      </c>
      <c r="L1110" s="3" t="s">
        <v>1212</v>
      </c>
      <c r="M1110" s="3">
        <v>10</v>
      </c>
      <c r="N1110" s="3" t="s">
        <v>0</v>
      </c>
      <c r="O1110" t="s">
        <v>0</v>
      </c>
    </row>
    <row r="1111" spans="1:15" x14ac:dyDescent="0.25">
      <c r="A1111" s="3" t="str">
        <f>VLOOKUP(B1111,'Seed-Summaries'!A:G,7,FALSE)</f>
        <v>Ambiguous: 2 contigs &amp; 2 genes</v>
      </c>
      <c r="B1111" s="3" t="s">
        <v>1209</v>
      </c>
      <c r="C1111" s="3" t="s">
        <v>1210</v>
      </c>
      <c r="D1111" s="3">
        <v>58.82</v>
      </c>
      <c r="E1111" s="3">
        <v>276</v>
      </c>
      <c r="F1111" s="4">
        <v>6.9999999999999997E-82</v>
      </c>
      <c r="G1111" s="3">
        <v>153</v>
      </c>
      <c r="H1111" s="3">
        <v>373</v>
      </c>
      <c r="I1111" s="3" t="s">
        <v>1213</v>
      </c>
      <c r="J1111" s="3">
        <v>162292</v>
      </c>
      <c r="K1111" s="3">
        <v>162942</v>
      </c>
      <c r="L1111" s="3" t="s">
        <v>1214</v>
      </c>
      <c r="M1111" s="3">
        <v>3</v>
      </c>
      <c r="N1111" s="3" t="s">
        <v>156</v>
      </c>
      <c r="O1111" s="6" t="s">
        <v>1834</v>
      </c>
    </row>
    <row r="1112" spans="1:15" x14ac:dyDescent="0.25">
      <c r="A1112" s="3" t="str">
        <f>VLOOKUP(B1112,'Seed-Summaries'!A:G,7,FALSE)</f>
        <v>Ambiguous: 4 contigs &amp; 4 genes</v>
      </c>
      <c r="B1112" s="3" t="s">
        <v>1215</v>
      </c>
      <c r="C1112" s="3" t="s">
        <v>1216</v>
      </c>
      <c r="D1112" s="3">
        <v>61.4</v>
      </c>
      <c r="E1112" s="3">
        <v>78.599999999999994</v>
      </c>
      <c r="F1112" s="4">
        <v>8E-14</v>
      </c>
      <c r="G1112" s="3">
        <v>41</v>
      </c>
      <c r="H1112" s="3">
        <v>97</v>
      </c>
      <c r="I1112" s="3" t="s">
        <v>1217</v>
      </c>
      <c r="J1112" s="3">
        <v>12415</v>
      </c>
      <c r="K1112" s="3">
        <v>12585</v>
      </c>
      <c r="L1112" s="3" t="s">
        <v>1218</v>
      </c>
      <c r="M1112" s="3">
        <v>7</v>
      </c>
      <c r="N1112" s="3" t="s">
        <v>0</v>
      </c>
      <c r="O1112" t="s">
        <v>0</v>
      </c>
    </row>
    <row r="1113" spans="1:15" x14ac:dyDescent="0.25">
      <c r="A1113" s="3" t="str">
        <f>VLOOKUP(B1113,'Seed-Summaries'!A:G,7,FALSE)</f>
        <v>Ambiguous: 4 contigs &amp; 4 genes</v>
      </c>
      <c r="B1113" s="3" t="s">
        <v>1215</v>
      </c>
      <c r="C1113" s="3" t="s">
        <v>1216</v>
      </c>
      <c r="D1113" s="3">
        <v>52.94</v>
      </c>
      <c r="E1113" s="3">
        <v>111</v>
      </c>
      <c r="F1113" s="4">
        <v>4.9999999999999998E-24</v>
      </c>
      <c r="G1113" s="3">
        <v>93</v>
      </c>
      <c r="H1113" s="3">
        <v>194</v>
      </c>
      <c r="I1113" s="3" t="s">
        <v>771</v>
      </c>
      <c r="J1113" s="3">
        <v>277891</v>
      </c>
      <c r="K1113" s="3">
        <v>278196</v>
      </c>
      <c r="L1113" s="3" t="s">
        <v>1219</v>
      </c>
      <c r="M1113" s="3">
        <v>13</v>
      </c>
      <c r="N1113" s="3" t="s">
        <v>1835</v>
      </c>
      <c r="O1113" s="6" t="s">
        <v>1836</v>
      </c>
    </row>
    <row r="1114" spans="1:15" x14ac:dyDescent="0.25">
      <c r="A1114" s="3" t="str">
        <f>VLOOKUP(B1114,'Seed-Summaries'!A:G,7,FALSE)</f>
        <v>Ambiguous: 4 contigs &amp; 4 genes</v>
      </c>
      <c r="B1114" s="3" t="s">
        <v>1215</v>
      </c>
      <c r="C1114" s="3" t="s">
        <v>1216</v>
      </c>
      <c r="D1114" s="3">
        <v>46.91</v>
      </c>
      <c r="E1114" s="3">
        <v>215</v>
      </c>
      <c r="F1114" s="4">
        <v>9.9999999999999995E-58</v>
      </c>
      <c r="G1114" s="3">
        <v>186</v>
      </c>
      <c r="H1114" s="3">
        <v>420</v>
      </c>
      <c r="I1114" s="3" t="s">
        <v>597</v>
      </c>
      <c r="J1114" s="3">
        <v>109094</v>
      </c>
      <c r="K1114" s="3">
        <v>109819</v>
      </c>
      <c r="L1114" s="3" t="s">
        <v>1220</v>
      </c>
      <c r="M1114" s="3">
        <v>6</v>
      </c>
      <c r="N1114" s="3" t="s">
        <v>1837</v>
      </c>
      <c r="O1114" s="6" t="s">
        <v>1838</v>
      </c>
    </row>
    <row r="1115" spans="1:15" x14ac:dyDescent="0.25">
      <c r="A1115" s="3" t="str">
        <f>VLOOKUP(B1115,'Seed-Summaries'!A:G,7,FALSE)</f>
        <v>Ambiguous: 4 contigs &amp; 4 genes</v>
      </c>
      <c r="B1115" s="3" t="s">
        <v>1215</v>
      </c>
      <c r="C1115" s="3" t="s">
        <v>1216</v>
      </c>
      <c r="D1115" s="3">
        <v>37.44</v>
      </c>
      <c r="E1115" s="3">
        <v>136</v>
      </c>
      <c r="F1115" s="4">
        <v>5.0000000000000004E-32</v>
      </c>
      <c r="G1115" s="3">
        <v>447</v>
      </c>
      <c r="H1115" s="3">
        <v>644</v>
      </c>
      <c r="I1115" s="3" t="s">
        <v>1157</v>
      </c>
      <c r="J1115" s="3">
        <v>202315</v>
      </c>
      <c r="K1115" s="3">
        <v>202902</v>
      </c>
      <c r="L1115" s="3" t="s">
        <v>1221</v>
      </c>
      <c r="M1115" s="3">
        <v>6</v>
      </c>
      <c r="N1115" s="3" t="s">
        <v>1839</v>
      </c>
      <c r="O1115" t="s">
        <v>1840</v>
      </c>
    </row>
    <row r="1116" spans="1:15" x14ac:dyDescent="0.25">
      <c r="A1116" s="3" t="str">
        <f>VLOOKUP(B1116,'Seed-Summaries'!A:G,7,FALSE)</f>
        <v>Ambiguous: 4 contigs &amp; 4 genes</v>
      </c>
      <c r="B1116" s="3" t="s">
        <v>1215</v>
      </c>
      <c r="C1116" s="3" t="s">
        <v>1216</v>
      </c>
      <c r="D1116" s="3">
        <v>86.54</v>
      </c>
      <c r="E1116" s="3">
        <v>103</v>
      </c>
      <c r="F1116" s="4">
        <v>9.9999999999999991E-22</v>
      </c>
      <c r="G1116" s="3">
        <v>632</v>
      </c>
      <c r="H1116" s="3">
        <v>683</v>
      </c>
      <c r="I1116" s="3" t="s">
        <v>1217</v>
      </c>
      <c r="J1116" s="3">
        <v>30225</v>
      </c>
      <c r="K1116" s="3">
        <v>30380</v>
      </c>
      <c r="L1116" s="3" t="s">
        <v>0</v>
      </c>
      <c r="M1116" s="3">
        <v>0</v>
      </c>
      <c r="N1116" s="3" t="s">
        <v>0</v>
      </c>
      <c r="O1116" t="s">
        <v>0</v>
      </c>
    </row>
    <row r="1117" spans="1:15" x14ac:dyDescent="0.25">
      <c r="A1117" s="3" t="str">
        <f>VLOOKUP(B1117,'Seed-Summaries'!A:G,7,FALSE)</f>
        <v>Missed</v>
      </c>
      <c r="B1117" s="3" t="s">
        <v>1222</v>
      </c>
      <c r="C1117" s="3" t="s">
        <v>1223</v>
      </c>
      <c r="D1117" s="3">
        <v>72.86</v>
      </c>
      <c r="E1117" s="3">
        <v>112</v>
      </c>
      <c r="F1117" s="4">
        <v>1.9999999999999998E-96</v>
      </c>
      <c r="G1117" s="3">
        <v>1</v>
      </c>
      <c r="H1117" s="3">
        <v>70</v>
      </c>
      <c r="I1117" s="3" t="s">
        <v>784</v>
      </c>
      <c r="J1117" s="3">
        <v>211411</v>
      </c>
      <c r="K1117" s="3">
        <v>211620</v>
      </c>
      <c r="L1117" s="3" t="s">
        <v>0</v>
      </c>
      <c r="M1117" s="3">
        <v>0</v>
      </c>
      <c r="N1117" s="3" t="s">
        <v>0</v>
      </c>
      <c r="O1117" t="s">
        <v>0</v>
      </c>
    </row>
    <row r="1118" spans="1:15" x14ac:dyDescent="0.25">
      <c r="A1118" s="3" t="str">
        <f>VLOOKUP(B1118,'Seed-Summaries'!A:G,7,FALSE)</f>
        <v>Missed</v>
      </c>
      <c r="B1118" s="3" t="s">
        <v>1222</v>
      </c>
      <c r="C1118" s="3" t="s">
        <v>1223</v>
      </c>
      <c r="D1118" s="3">
        <v>60.95</v>
      </c>
      <c r="E1118" s="3">
        <v>261</v>
      </c>
      <c r="F1118" s="4">
        <v>1.9999999999999998E-96</v>
      </c>
      <c r="G1118" s="3">
        <v>68</v>
      </c>
      <c r="H1118" s="3">
        <v>277</v>
      </c>
      <c r="I1118" s="3" t="s">
        <v>784</v>
      </c>
      <c r="J1118" s="3">
        <v>210684</v>
      </c>
      <c r="K1118" s="3">
        <v>211313</v>
      </c>
      <c r="L1118" s="3" t="s">
        <v>0</v>
      </c>
      <c r="M1118" s="3">
        <v>0</v>
      </c>
      <c r="N1118" s="3" t="s">
        <v>0</v>
      </c>
      <c r="O1118" t="s">
        <v>0</v>
      </c>
    </row>
    <row r="1119" spans="1:15" x14ac:dyDescent="0.25">
      <c r="A1119" s="3" t="str">
        <f>VLOOKUP(B1119,'Seed-Summaries'!A:G,7,FALSE)</f>
        <v>Homologous</v>
      </c>
      <c r="B1119" s="3" t="s">
        <v>1224</v>
      </c>
      <c r="C1119" s="3" t="s">
        <v>1225</v>
      </c>
      <c r="D1119" s="3">
        <v>76.319999999999993</v>
      </c>
      <c r="E1119" s="3">
        <v>61.6</v>
      </c>
      <c r="F1119" s="4">
        <v>8.0000000000000005E-9</v>
      </c>
      <c r="G1119" s="3">
        <v>53</v>
      </c>
      <c r="H1119" s="3">
        <v>90</v>
      </c>
      <c r="I1119" s="3" t="s">
        <v>1226</v>
      </c>
      <c r="J1119" s="3">
        <v>66002</v>
      </c>
      <c r="K1119" s="3">
        <v>66115</v>
      </c>
      <c r="L1119" s="3" t="s">
        <v>1227</v>
      </c>
      <c r="M1119" s="3">
        <v>18</v>
      </c>
      <c r="N1119" s="3" t="s">
        <v>1841</v>
      </c>
      <c r="O1119" t="s">
        <v>1842</v>
      </c>
    </row>
    <row r="1120" spans="1:15" x14ac:dyDescent="0.25">
      <c r="A1120" s="3" t="str">
        <f>VLOOKUP(B1120,'Seed-Summaries'!A:G,7,FALSE)</f>
        <v>Homologous</v>
      </c>
      <c r="B1120" s="3" t="s">
        <v>1224</v>
      </c>
      <c r="C1120" s="3" t="s">
        <v>1225</v>
      </c>
      <c r="D1120" s="3">
        <v>53.85</v>
      </c>
      <c r="E1120" s="3">
        <v>48.5</v>
      </c>
      <c r="F1120" s="4">
        <v>1E-4</v>
      </c>
      <c r="G1120" s="3">
        <v>260</v>
      </c>
      <c r="H1120" s="3">
        <v>298</v>
      </c>
      <c r="I1120" s="3" t="s">
        <v>1226</v>
      </c>
      <c r="J1120" s="3">
        <v>60827</v>
      </c>
      <c r="K1120" s="3">
        <v>60943</v>
      </c>
      <c r="L1120" s="3" t="s">
        <v>1227</v>
      </c>
      <c r="M1120" s="3">
        <v>18</v>
      </c>
      <c r="N1120" s="3" t="s">
        <v>1841</v>
      </c>
      <c r="O1120" t="s">
        <v>1842</v>
      </c>
    </row>
    <row r="1121" spans="1:15" x14ac:dyDescent="0.25">
      <c r="A1121" s="3" t="str">
        <f>VLOOKUP(B1121,'Seed-Summaries'!A:G,7,FALSE)</f>
        <v>Homologous</v>
      </c>
      <c r="B1121" s="3" t="s">
        <v>1224</v>
      </c>
      <c r="C1121" s="3" t="s">
        <v>1225</v>
      </c>
      <c r="D1121" s="3">
        <v>63.44</v>
      </c>
      <c r="E1121" s="3">
        <v>80.5</v>
      </c>
      <c r="F1121" s="4">
        <v>1E-14</v>
      </c>
      <c r="G1121" s="3">
        <v>351</v>
      </c>
      <c r="H1121" s="3">
        <v>438</v>
      </c>
      <c r="I1121" s="3" t="s">
        <v>1226</v>
      </c>
      <c r="J1121" s="3">
        <v>57743</v>
      </c>
      <c r="K1121" s="3">
        <v>58021</v>
      </c>
      <c r="L1121" s="3" t="s">
        <v>1227</v>
      </c>
      <c r="M1121" s="3">
        <v>18</v>
      </c>
      <c r="N1121" s="3" t="s">
        <v>1841</v>
      </c>
      <c r="O1121" t="s">
        <v>1842</v>
      </c>
    </row>
    <row r="1122" spans="1:15" x14ac:dyDescent="0.25">
      <c r="A1122" s="3" t="str">
        <f>VLOOKUP(B1122,'Seed-Summaries'!A:G,7,FALSE)</f>
        <v>Fused</v>
      </c>
      <c r="B1122" s="3" t="s">
        <v>1228</v>
      </c>
      <c r="C1122" s="3" t="s">
        <v>1229</v>
      </c>
      <c r="D1122" s="3">
        <v>81.03</v>
      </c>
      <c r="E1122" s="3">
        <v>110</v>
      </c>
      <c r="F1122" s="4">
        <v>1E-25</v>
      </c>
      <c r="G1122" s="3">
        <v>31</v>
      </c>
      <c r="H1122" s="3">
        <v>88</v>
      </c>
      <c r="I1122" s="3" t="s">
        <v>694</v>
      </c>
      <c r="J1122" s="3">
        <v>69868</v>
      </c>
      <c r="K1122" s="3">
        <v>70041</v>
      </c>
      <c r="L1122" s="3" t="s">
        <v>0</v>
      </c>
      <c r="M1122" s="3">
        <v>0</v>
      </c>
      <c r="N1122" s="3" t="s">
        <v>0</v>
      </c>
      <c r="O1122" t="s">
        <v>0</v>
      </c>
    </row>
    <row r="1123" spans="1:15" x14ac:dyDescent="0.25">
      <c r="A1123" s="3" t="str">
        <f>VLOOKUP(B1123,'Seed-Summaries'!A:G,7,FALSE)</f>
        <v>Fused</v>
      </c>
      <c r="B1123" s="3" t="s">
        <v>1228</v>
      </c>
      <c r="C1123" s="3" t="s">
        <v>1229</v>
      </c>
      <c r="D1123" s="3">
        <v>88.57</v>
      </c>
      <c r="E1123" s="3">
        <v>68.599999999999994</v>
      </c>
      <c r="F1123" s="4">
        <v>9.9999999999999994E-12</v>
      </c>
      <c r="G1123" s="3">
        <v>144</v>
      </c>
      <c r="H1123" s="3">
        <v>178</v>
      </c>
      <c r="I1123" s="3" t="s">
        <v>694</v>
      </c>
      <c r="J1123" s="3">
        <v>66358</v>
      </c>
      <c r="K1123" s="3">
        <v>66462</v>
      </c>
      <c r="L1123" s="3" t="s">
        <v>0</v>
      </c>
      <c r="M1123" s="3">
        <v>0</v>
      </c>
      <c r="N1123" s="3" t="s">
        <v>0</v>
      </c>
      <c r="O1123" t="s">
        <v>0</v>
      </c>
    </row>
    <row r="1124" spans="1:15" x14ac:dyDescent="0.25">
      <c r="A1124" s="3" t="str">
        <f>VLOOKUP(B1124,'Seed-Summaries'!A:G,7,FALSE)</f>
        <v>Fused</v>
      </c>
      <c r="B1124" s="3" t="s">
        <v>1228</v>
      </c>
      <c r="C1124" s="3" t="s">
        <v>1229</v>
      </c>
      <c r="D1124" s="3">
        <v>89.19</v>
      </c>
      <c r="E1124" s="3">
        <v>67.8</v>
      </c>
      <c r="F1124" s="4">
        <v>1.9999999999999999E-11</v>
      </c>
      <c r="G1124" s="3">
        <v>179</v>
      </c>
      <c r="H1124" s="3">
        <v>215</v>
      </c>
      <c r="I1124" s="3" t="s">
        <v>694</v>
      </c>
      <c r="J1124" s="3">
        <v>65719</v>
      </c>
      <c r="K1124" s="3">
        <v>65829</v>
      </c>
      <c r="L1124" s="3" t="s">
        <v>0</v>
      </c>
      <c r="M1124" s="3">
        <v>0</v>
      </c>
      <c r="N1124" s="3" t="s">
        <v>0</v>
      </c>
      <c r="O1124" t="s">
        <v>0</v>
      </c>
    </row>
    <row r="1125" spans="1:15" x14ac:dyDescent="0.25">
      <c r="A1125" s="3" t="str">
        <f>VLOOKUP(B1125,'Seed-Summaries'!A:G,7,FALSE)</f>
        <v>Fused</v>
      </c>
      <c r="B1125" s="3" t="s">
        <v>1228</v>
      </c>
      <c r="C1125" s="3" t="s">
        <v>1229</v>
      </c>
      <c r="D1125" s="3">
        <v>78.23</v>
      </c>
      <c r="E1125" s="3">
        <v>168</v>
      </c>
      <c r="F1125" s="4">
        <v>2E-45</v>
      </c>
      <c r="G1125" s="3">
        <v>213</v>
      </c>
      <c r="H1125" s="3">
        <v>335</v>
      </c>
      <c r="I1125" s="3" t="s">
        <v>694</v>
      </c>
      <c r="J1125" s="3">
        <v>64691</v>
      </c>
      <c r="K1125" s="3">
        <v>65053</v>
      </c>
      <c r="L1125" s="3" t="s">
        <v>780</v>
      </c>
      <c r="M1125" s="3">
        <v>17</v>
      </c>
      <c r="N1125" s="3" t="s">
        <v>1683</v>
      </c>
      <c r="O1125" t="s">
        <v>1684</v>
      </c>
    </row>
    <row r="1126" spans="1:15" x14ac:dyDescent="0.25">
      <c r="A1126" s="3" t="str">
        <f>VLOOKUP(B1126,'Seed-Summaries'!A:G,7,FALSE)</f>
        <v>Fused</v>
      </c>
      <c r="B1126" s="3" t="s">
        <v>140</v>
      </c>
      <c r="C1126" s="3" t="s">
        <v>141</v>
      </c>
      <c r="D1126" s="3">
        <v>65.38</v>
      </c>
      <c r="E1126" s="3">
        <v>69.7</v>
      </c>
      <c r="F1126" s="4">
        <v>9.9999999999999994E-12</v>
      </c>
      <c r="G1126" s="3">
        <v>7</v>
      </c>
      <c r="H1126" s="3">
        <v>58</v>
      </c>
      <c r="I1126" s="3" t="s">
        <v>524</v>
      </c>
      <c r="J1126" s="3">
        <v>496973</v>
      </c>
      <c r="K1126" s="3">
        <v>497128</v>
      </c>
      <c r="L1126" s="3" t="s">
        <v>1230</v>
      </c>
      <c r="M1126" s="3">
        <v>10</v>
      </c>
      <c r="N1126" s="3" t="s">
        <v>142</v>
      </c>
      <c r="O1126" s="6" t="s">
        <v>1843</v>
      </c>
    </row>
    <row r="1127" spans="1:15" x14ac:dyDescent="0.25">
      <c r="A1127" s="3" t="str">
        <f>VLOOKUP(B1127,'Seed-Summaries'!A:G,7,FALSE)</f>
        <v>Fused</v>
      </c>
      <c r="B1127" s="3" t="s">
        <v>140</v>
      </c>
      <c r="C1127" s="3" t="s">
        <v>141</v>
      </c>
      <c r="D1127" s="3">
        <v>43.01</v>
      </c>
      <c r="E1127" s="3">
        <v>141</v>
      </c>
      <c r="F1127" s="4">
        <v>2E-35</v>
      </c>
      <c r="G1127" s="3">
        <v>44</v>
      </c>
      <c r="H1127" s="3">
        <v>229</v>
      </c>
      <c r="I1127" s="3" t="s">
        <v>524</v>
      </c>
      <c r="J1127" s="3">
        <v>496186</v>
      </c>
      <c r="K1127" s="3">
        <v>496689</v>
      </c>
      <c r="L1127" s="3" t="s">
        <v>1230</v>
      </c>
      <c r="M1127" s="3">
        <v>10</v>
      </c>
      <c r="N1127" s="3" t="s">
        <v>142</v>
      </c>
      <c r="O1127" s="6" t="s">
        <v>1843</v>
      </c>
    </row>
    <row r="1128" spans="1:15" x14ac:dyDescent="0.25">
      <c r="A1128" s="3" t="str">
        <f>VLOOKUP(B1128,'Seed-Summaries'!A:G,7,FALSE)</f>
        <v>Fused</v>
      </c>
      <c r="B1128" s="3" t="s">
        <v>140</v>
      </c>
      <c r="C1128" s="3" t="s">
        <v>141</v>
      </c>
      <c r="D1128" s="3">
        <v>46.84</v>
      </c>
      <c r="E1128" s="3">
        <v>83.2</v>
      </c>
      <c r="F1128" s="4">
        <v>7.0000000000000003E-16</v>
      </c>
      <c r="G1128" s="3">
        <v>228</v>
      </c>
      <c r="H1128" s="3">
        <v>306</v>
      </c>
      <c r="I1128" s="3" t="s">
        <v>524</v>
      </c>
      <c r="J1128" s="3">
        <v>495598</v>
      </c>
      <c r="K1128" s="3">
        <v>495834</v>
      </c>
      <c r="L1128" s="3" t="s">
        <v>1230</v>
      </c>
      <c r="M1128" s="3">
        <v>10</v>
      </c>
      <c r="N1128" s="3" t="s">
        <v>142</v>
      </c>
      <c r="O1128" s="6" t="s">
        <v>1843</v>
      </c>
    </row>
    <row r="1129" spans="1:15" x14ac:dyDescent="0.25">
      <c r="A1129" s="3" t="str">
        <f>VLOOKUP(B1129,'Seed-Summaries'!A:G,7,FALSE)</f>
        <v>Missed</v>
      </c>
      <c r="B1129" s="3" t="s">
        <v>1231</v>
      </c>
      <c r="C1129" s="3" t="s">
        <v>1232</v>
      </c>
      <c r="D1129" s="3">
        <v>76.09</v>
      </c>
      <c r="E1129" s="3">
        <v>73.900000000000006</v>
      </c>
      <c r="F1129" s="4">
        <v>7.0000000000000001E-15</v>
      </c>
      <c r="G1129" s="3">
        <v>1</v>
      </c>
      <c r="H1129" s="3">
        <v>46</v>
      </c>
      <c r="I1129" s="3" t="s">
        <v>1233</v>
      </c>
      <c r="J1129" s="3">
        <v>21669</v>
      </c>
      <c r="K1129" s="3">
        <v>21806</v>
      </c>
      <c r="L1129" s="3" t="s">
        <v>0</v>
      </c>
      <c r="M1129" s="3">
        <v>0</v>
      </c>
      <c r="N1129" s="3" t="s">
        <v>0</v>
      </c>
      <c r="O1129" t="s">
        <v>0</v>
      </c>
    </row>
    <row r="1130" spans="1:15" x14ac:dyDescent="0.25">
      <c r="A1130" s="3" t="str">
        <f>VLOOKUP(B1130,'Seed-Summaries'!A:G,7,FALSE)</f>
        <v>Missed</v>
      </c>
      <c r="B1130" s="3" t="s">
        <v>1231</v>
      </c>
      <c r="C1130" s="3" t="s">
        <v>1232</v>
      </c>
      <c r="D1130" s="3">
        <v>84.38</v>
      </c>
      <c r="E1130" s="3">
        <v>124</v>
      </c>
      <c r="F1130" s="4">
        <v>3E-32</v>
      </c>
      <c r="G1130" s="3">
        <v>37</v>
      </c>
      <c r="H1130" s="3">
        <v>100</v>
      </c>
      <c r="I1130" s="3" t="s">
        <v>1233</v>
      </c>
      <c r="J1130" s="3">
        <v>21076</v>
      </c>
      <c r="K1130" s="3">
        <v>21267</v>
      </c>
      <c r="L1130" s="3" t="s">
        <v>0</v>
      </c>
      <c r="M1130" s="3">
        <v>0</v>
      </c>
      <c r="N1130" s="3" t="s">
        <v>0</v>
      </c>
      <c r="O1130" t="s">
        <v>0</v>
      </c>
    </row>
    <row r="1131" spans="1:15" x14ac:dyDescent="0.25">
      <c r="A1131" s="3" t="str">
        <f>VLOOKUP(B1131,'Seed-Summaries'!A:G,7,FALSE)</f>
        <v>Missed</v>
      </c>
      <c r="B1131" s="3" t="s">
        <v>1231</v>
      </c>
      <c r="C1131" s="3" t="s">
        <v>1232</v>
      </c>
      <c r="D1131" s="3">
        <v>82.14</v>
      </c>
      <c r="E1131" s="3">
        <v>53.1</v>
      </c>
      <c r="F1131" s="4">
        <v>9.9999999999999994E-30</v>
      </c>
      <c r="G1131" s="3">
        <v>146</v>
      </c>
      <c r="H1131" s="3">
        <v>173</v>
      </c>
      <c r="I1131" s="3" t="s">
        <v>1233</v>
      </c>
      <c r="J1131" s="3">
        <v>20059</v>
      </c>
      <c r="K1131" s="3">
        <v>20142</v>
      </c>
      <c r="L1131" s="3" t="s">
        <v>0</v>
      </c>
      <c r="M1131" s="3">
        <v>0</v>
      </c>
      <c r="N1131" s="3" t="s">
        <v>0</v>
      </c>
      <c r="O1131" t="s">
        <v>0</v>
      </c>
    </row>
    <row r="1132" spans="1:15" x14ac:dyDescent="0.25">
      <c r="A1132" s="3" t="str">
        <f>VLOOKUP(B1132,'Seed-Summaries'!A:G,7,FALSE)</f>
        <v>Homologous</v>
      </c>
      <c r="B1132" s="3" t="s">
        <v>1234</v>
      </c>
      <c r="C1132" s="3" t="s">
        <v>1235</v>
      </c>
      <c r="D1132" s="3">
        <v>68.52</v>
      </c>
      <c r="E1132" s="3">
        <v>85.1</v>
      </c>
      <c r="F1132" s="4">
        <v>8.0000000000000006E-17</v>
      </c>
      <c r="G1132" s="3">
        <v>1</v>
      </c>
      <c r="H1132" s="3">
        <v>54</v>
      </c>
      <c r="I1132" s="3" t="s">
        <v>1236</v>
      </c>
      <c r="J1132" s="3">
        <v>43931</v>
      </c>
      <c r="K1132" s="3">
        <v>44092</v>
      </c>
      <c r="L1132" s="3" t="s">
        <v>1237</v>
      </c>
      <c r="M1132" s="3">
        <v>5</v>
      </c>
      <c r="N1132" s="3" t="s">
        <v>1844</v>
      </c>
      <c r="O1132" t="s">
        <v>1845</v>
      </c>
    </row>
    <row r="1133" spans="1:15" x14ac:dyDescent="0.25">
      <c r="A1133" s="3" t="str">
        <f>VLOOKUP(B1133,'Seed-Summaries'!A:G,7,FALSE)</f>
        <v>Homologous</v>
      </c>
      <c r="B1133" s="3" t="s">
        <v>1234</v>
      </c>
      <c r="C1133" s="3" t="s">
        <v>1235</v>
      </c>
      <c r="D1133" s="3">
        <v>90.62</v>
      </c>
      <c r="E1133" s="3">
        <v>119</v>
      </c>
      <c r="F1133" s="4">
        <v>1.9999999999999999E-28</v>
      </c>
      <c r="G1133" s="3">
        <v>101</v>
      </c>
      <c r="H1133" s="3">
        <v>164</v>
      </c>
      <c r="I1133" s="3" t="s">
        <v>1236</v>
      </c>
      <c r="J1133" s="3">
        <v>45422</v>
      </c>
      <c r="K1133" s="3">
        <v>45613</v>
      </c>
      <c r="L1133" s="3" t="s">
        <v>1237</v>
      </c>
      <c r="M1133" s="3">
        <v>5</v>
      </c>
      <c r="N1133" s="3" t="s">
        <v>1844</v>
      </c>
      <c r="O1133" t="s">
        <v>1845</v>
      </c>
    </row>
    <row r="1134" spans="1:15" x14ac:dyDescent="0.25">
      <c r="A1134" s="3" t="str">
        <f>VLOOKUP(B1134,'Seed-Summaries'!A:G,7,FALSE)</f>
        <v>Homologous</v>
      </c>
      <c r="B1134" s="3" t="s">
        <v>1234</v>
      </c>
      <c r="C1134" s="3" t="s">
        <v>1235</v>
      </c>
      <c r="D1134" s="3">
        <v>88.46</v>
      </c>
      <c r="E1134" s="3">
        <v>45.1</v>
      </c>
      <c r="F1134" s="4">
        <v>5.0000000000000001E-4</v>
      </c>
      <c r="G1134" s="3">
        <v>222</v>
      </c>
      <c r="H1134" s="3">
        <v>247</v>
      </c>
      <c r="I1134" s="3" t="s">
        <v>1236</v>
      </c>
      <c r="J1134" s="3">
        <v>46195</v>
      </c>
      <c r="K1134" s="3">
        <v>46269</v>
      </c>
      <c r="L1134" s="3" t="s">
        <v>1237</v>
      </c>
      <c r="M1134" s="3">
        <v>5</v>
      </c>
      <c r="N1134" s="3" t="s">
        <v>1844</v>
      </c>
      <c r="O1134" t="s">
        <v>1845</v>
      </c>
    </row>
    <row r="1135" spans="1:15" x14ac:dyDescent="0.25">
      <c r="A1135" s="3" t="str">
        <f>VLOOKUP(B1135,'Seed-Summaries'!A:G,7,FALSE)</f>
        <v>Homologous</v>
      </c>
      <c r="B1135" s="3" t="s">
        <v>1234</v>
      </c>
      <c r="C1135" s="3" t="s">
        <v>1235</v>
      </c>
      <c r="D1135" s="3">
        <v>92.5</v>
      </c>
      <c r="E1135" s="3">
        <v>52.8</v>
      </c>
      <c r="F1135" s="4">
        <v>1.9999999999999999E-6</v>
      </c>
      <c r="G1135" s="3">
        <v>283</v>
      </c>
      <c r="H1135" s="3">
        <v>322</v>
      </c>
      <c r="I1135" s="3" t="s">
        <v>1236</v>
      </c>
      <c r="J1135" s="3">
        <v>48617</v>
      </c>
      <c r="K1135" s="3">
        <v>48736</v>
      </c>
      <c r="L1135" s="3" t="s">
        <v>0</v>
      </c>
      <c r="M1135" s="3">
        <v>0</v>
      </c>
      <c r="N1135" s="3" t="s">
        <v>0</v>
      </c>
      <c r="O1135" t="s">
        <v>0</v>
      </c>
    </row>
    <row r="1136" spans="1:15" x14ac:dyDescent="0.25">
      <c r="A1136" s="3" t="str">
        <f>VLOOKUP(B1136,'Seed-Summaries'!A:G,7,FALSE)</f>
        <v>Homologous</v>
      </c>
      <c r="B1136" s="3" t="s">
        <v>1238</v>
      </c>
      <c r="C1136" s="3" t="s">
        <v>1239</v>
      </c>
      <c r="D1136" s="3">
        <v>88.46</v>
      </c>
      <c r="E1136" s="3">
        <v>94.7</v>
      </c>
      <c r="F1136" s="4">
        <v>1.9999999999999998E-21</v>
      </c>
      <c r="G1136" s="3">
        <v>19</v>
      </c>
      <c r="H1136" s="3">
        <v>70</v>
      </c>
      <c r="I1136" s="3" t="s">
        <v>1240</v>
      </c>
      <c r="J1136" s="3">
        <v>16810</v>
      </c>
      <c r="K1136" s="3">
        <v>16965</v>
      </c>
      <c r="L1136" s="3" t="s">
        <v>0</v>
      </c>
      <c r="M1136" s="3">
        <v>0</v>
      </c>
      <c r="N1136" s="3" t="s">
        <v>0</v>
      </c>
      <c r="O1136" t="s">
        <v>0</v>
      </c>
    </row>
    <row r="1137" spans="1:15" x14ac:dyDescent="0.25">
      <c r="A1137" s="3" t="str">
        <f>VLOOKUP(B1137,'Seed-Summaries'!A:G,7,FALSE)</f>
        <v>Homologous</v>
      </c>
      <c r="B1137" s="3" t="s">
        <v>1238</v>
      </c>
      <c r="C1137" s="3" t="s">
        <v>1239</v>
      </c>
      <c r="D1137" s="3">
        <v>78.69</v>
      </c>
      <c r="E1137" s="3">
        <v>100</v>
      </c>
      <c r="F1137" s="4">
        <v>3E-23</v>
      </c>
      <c r="G1137" s="3">
        <v>56</v>
      </c>
      <c r="H1137" s="3">
        <v>116</v>
      </c>
      <c r="I1137" s="3" t="s">
        <v>1240</v>
      </c>
      <c r="J1137" s="3">
        <v>21900</v>
      </c>
      <c r="K1137" s="3">
        <v>22082</v>
      </c>
      <c r="L1137" s="3" t="s">
        <v>0</v>
      </c>
      <c r="M1137" s="3">
        <v>0</v>
      </c>
      <c r="N1137" s="3" t="s">
        <v>0</v>
      </c>
      <c r="O1137" t="s">
        <v>0</v>
      </c>
    </row>
    <row r="1138" spans="1:15" x14ac:dyDescent="0.25">
      <c r="A1138" s="3" t="str">
        <f>VLOOKUP(B1138,'Seed-Summaries'!A:G,7,FALSE)</f>
        <v>Homologous</v>
      </c>
      <c r="B1138" s="3" t="s">
        <v>1238</v>
      </c>
      <c r="C1138" s="3" t="s">
        <v>1239</v>
      </c>
      <c r="D1138" s="3">
        <v>100</v>
      </c>
      <c r="E1138" s="3">
        <v>58.2</v>
      </c>
      <c r="F1138" s="4">
        <v>6.9999999999999998E-9</v>
      </c>
      <c r="G1138" s="3">
        <v>170</v>
      </c>
      <c r="H1138" s="3">
        <v>194</v>
      </c>
      <c r="I1138" s="3" t="s">
        <v>1240</v>
      </c>
      <c r="J1138" s="3">
        <v>33864</v>
      </c>
      <c r="K1138" s="3">
        <v>33938</v>
      </c>
      <c r="L1138" s="3" t="s">
        <v>1241</v>
      </c>
      <c r="M1138" s="3">
        <v>4</v>
      </c>
      <c r="N1138" s="3" t="s">
        <v>1846</v>
      </c>
      <c r="O1138" t="s">
        <v>1847</v>
      </c>
    </row>
    <row r="1139" spans="1:15" x14ac:dyDescent="0.25">
      <c r="A1139" s="3" t="str">
        <f>VLOOKUP(B1139,'Seed-Summaries'!A:G,7,FALSE)</f>
        <v>Homologous</v>
      </c>
      <c r="B1139" s="3" t="s">
        <v>1242</v>
      </c>
      <c r="C1139" s="3" t="s">
        <v>1243</v>
      </c>
      <c r="D1139" s="3">
        <v>31.78</v>
      </c>
      <c r="E1139" s="3">
        <v>117</v>
      </c>
      <c r="F1139" s="4">
        <v>3E-28</v>
      </c>
      <c r="G1139" s="3">
        <v>40</v>
      </c>
      <c r="H1139" s="3">
        <v>251</v>
      </c>
      <c r="I1139" s="3" t="s">
        <v>278</v>
      </c>
      <c r="J1139" s="3">
        <v>116518</v>
      </c>
      <c r="K1139" s="3">
        <v>117147</v>
      </c>
      <c r="L1139" s="3" t="s">
        <v>1063</v>
      </c>
      <c r="M1139" s="3">
        <v>2</v>
      </c>
      <c r="N1139" s="3" t="s">
        <v>1781</v>
      </c>
      <c r="O1139" s="6" t="s">
        <v>1782</v>
      </c>
    </row>
    <row r="1140" spans="1:15" x14ac:dyDescent="0.25">
      <c r="A1140" s="3" t="str">
        <f>VLOOKUP(B1140,'Seed-Summaries'!A:G,7,FALSE)</f>
        <v>Ambiguous: 2 contigs &amp; 2 genes</v>
      </c>
      <c r="B1140" s="3" t="s">
        <v>1244</v>
      </c>
      <c r="C1140" s="3" t="s">
        <v>1245</v>
      </c>
      <c r="D1140" s="3">
        <v>57.95</v>
      </c>
      <c r="E1140" s="3">
        <v>73.599999999999994</v>
      </c>
      <c r="F1140" s="4">
        <v>2E-12</v>
      </c>
      <c r="G1140" s="3">
        <v>1</v>
      </c>
      <c r="H1140" s="3">
        <v>78</v>
      </c>
      <c r="I1140" s="3" t="s">
        <v>1246</v>
      </c>
      <c r="J1140" s="3">
        <v>156068</v>
      </c>
      <c r="K1140" s="3">
        <v>156325</v>
      </c>
      <c r="L1140" s="3" t="s">
        <v>1247</v>
      </c>
      <c r="M1140" s="3">
        <v>32</v>
      </c>
      <c r="N1140" s="3" t="s">
        <v>1848</v>
      </c>
      <c r="O1140" t="s">
        <v>1849</v>
      </c>
    </row>
    <row r="1141" spans="1:15" x14ac:dyDescent="0.25">
      <c r="A1141" s="3" t="str">
        <f>VLOOKUP(B1141,'Seed-Summaries'!A:G,7,FALSE)</f>
        <v>Ambiguous: 2 contigs &amp; 2 genes</v>
      </c>
      <c r="B1141" s="3" t="s">
        <v>1244</v>
      </c>
      <c r="C1141" s="3" t="s">
        <v>1245</v>
      </c>
      <c r="D1141" s="3">
        <v>94.59</v>
      </c>
      <c r="E1141" s="3">
        <v>45.1</v>
      </c>
      <c r="F1141" s="4">
        <v>5.9999999999999995E-25</v>
      </c>
      <c r="G1141" s="3">
        <v>88</v>
      </c>
      <c r="H1141" s="3">
        <v>124</v>
      </c>
      <c r="I1141" s="3" t="s">
        <v>1246</v>
      </c>
      <c r="J1141" s="3">
        <v>155794</v>
      </c>
      <c r="K1141" s="3">
        <v>155904</v>
      </c>
      <c r="L1141" s="3" t="s">
        <v>1247</v>
      </c>
      <c r="M1141" s="3">
        <v>32</v>
      </c>
      <c r="N1141" s="3" t="s">
        <v>1848</v>
      </c>
      <c r="O1141" t="s">
        <v>1849</v>
      </c>
    </row>
    <row r="1142" spans="1:15" x14ac:dyDescent="0.25">
      <c r="A1142" s="3" t="str">
        <f>VLOOKUP(B1142,'Seed-Summaries'!A:G,7,FALSE)</f>
        <v>Ambiguous: 2 contigs &amp; 2 genes</v>
      </c>
      <c r="B1142" s="3" t="s">
        <v>1244</v>
      </c>
      <c r="C1142" s="3" t="s">
        <v>1245</v>
      </c>
      <c r="D1142" s="3">
        <v>69.12</v>
      </c>
      <c r="E1142" s="3">
        <v>91.7</v>
      </c>
      <c r="F1142" s="4">
        <v>5.9999999999999995E-25</v>
      </c>
      <c r="G1142" s="3">
        <v>116</v>
      </c>
      <c r="H1142" s="3">
        <v>182</v>
      </c>
      <c r="I1142" s="3" t="s">
        <v>1246</v>
      </c>
      <c r="J1142" s="3">
        <v>155546</v>
      </c>
      <c r="K1142" s="3">
        <v>155746</v>
      </c>
      <c r="L1142" s="3" t="s">
        <v>1247</v>
      </c>
      <c r="M1142" s="3">
        <v>32</v>
      </c>
      <c r="N1142" s="3" t="s">
        <v>1848</v>
      </c>
      <c r="O1142" t="s">
        <v>1849</v>
      </c>
    </row>
    <row r="1143" spans="1:15" x14ac:dyDescent="0.25">
      <c r="A1143" s="3" t="str">
        <f>VLOOKUP(B1143,'Seed-Summaries'!A:G,7,FALSE)</f>
        <v>Ambiguous: 2 contigs &amp; 2 genes</v>
      </c>
      <c r="B1143" s="3" t="s">
        <v>1244</v>
      </c>
      <c r="C1143" s="3" t="s">
        <v>1245</v>
      </c>
      <c r="D1143" s="3">
        <v>72.5</v>
      </c>
      <c r="E1143" s="3">
        <v>66.2</v>
      </c>
      <c r="F1143" s="4">
        <v>3E-10</v>
      </c>
      <c r="G1143" s="3">
        <v>173</v>
      </c>
      <c r="H1143" s="3">
        <v>210</v>
      </c>
      <c r="I1143" s="3" t="s">
        <v>1246</v>
      </c>
      <c r="J1143" s="3">
        <v>154996</v>
      </c>
      <c r="K1143" s="3">
        <v>155115</v>
      </c>
      <c r="L1143" s="3" t="s">
        <v>1247</v>
      </c>
      <c r="M1143" s="3">
        <v>32</v>
      </c>
      <c r="N1143" s="3" t="s">
        <v>1848</v>
      </c>
      <c r="O1143" t="s">
        <v>1849</v>
      </c>
    </row>
    <row r="1144" spans="1:15" x14ac:dyDescent="0.25">
      <c r="A1144" s="3" t="str">
        <f>VLOOKUP(B1144,'Seed-Summaries'!A:G,7,FALSE)</f>
        <v>Ambiguous: 2 contigs &amp; 2 genes</v>
      </c>
      <c r="B1144" s="3" t="s">
        <v>1244</v>
      </c>
      <c r="C1144" s="3" t="s">
        <v>1245</v>
      </c>
      <c r="D1144" s="3">
        <v>87.01</v>
      </c>
      <c r="E1144" s="3">
        <v>139</v>
      </c>
      <c r="F1144" s="4">
        <v>2.0000000000000001E-33</v>
      </c>
      <c r="G1144" s="3">
        <v>212</v>
      </c>
      <c r="H1144" s="3">
        <v>288</v>
      </c>
      <c r="I1144" s="3" t="s">
        <v>1246</v>
      </c>
      <c r="J1144" s="3">
        <v>153996</v>
      </c>
      <c r="K1144" s="3">
        <v>154226</v>
      </c>
      <c r="L1144" s="3" t="s">
        <v>1247</v>
      </c>
      <c r="M1144" s="3">
        <v>32</v>
      </c>
      <c r="N1144" s="3" t="s">
        <v>1848</v>
      </c>
      <c r="O1144" t="s">
        <v>1849</v>
      </c>
    </row>
    <row r="1145" spans="1:15" x14ac:dyDescent="0.25">
      <c r="A1145" s="3" t="str">
        <f>VLOOKUP(B1145,'Seed-Summaries'!A:G,7,FALSE)</f>
        <v>Ambiguous: 2 contigs &amp; 2 genes</v>
      </c>
      <c r="B1145" s="3" t="s">
        <v>1244</v>
      </c>
      <c r="C1145" s="3" t="s">
        <v>1245</v>
      </c>
      <c r="D1145" s="3">
        <v>74.58</v>
      </c>
      <c r="E1145" s="3">
        <v>98.6</v>
      </c>
      <c r="F1145" s="4">
        <v>1.9999999999999999E-20</v>
      </c>
      <c r="G1145" s="3">
        <v>286</v>
      </c>
      <c r="H1145" s="3">
        <v>344</v>
      </c>
      <c r="I1145" s="3" t="s">
        <v>1246</v>
      </c>
      <c r="J1145" s="3">
        <v>153383</v>
      </c>
      <c r="K1145" s="3">
        <v>153559</v>
      </c>
      <c r="L1145" s="3" t="s">
        <v>1247</v>
      </c>
      <c r="M1145" s="3">
        <v>32</v>
      </c>
      <c r="N1145" s="3" t="s">
        <v>1848</v>
      </c>
      <c r="O1145" t="s">
        <v>1849</v>
      </c>
    </row>
    <row r="1146" spans="1:15" x14ac:dyDescent="0.25">
      <c r="A1146" s="3" t="str">
        <f>VLOOKUP(B1146,'Seed-Summaries'!A:G,7,FALSE)</f>
        <v>Ambiguous: 2 contigs &amp; 2 genes</v>
      </c>
      <c r="B1146" s="3" t="s">
        <v>1244</v>
      </c>
      <c r="C1146" s="3" t="s">
        <v>1245</v>
      </c>
      <c r="D1146" s="3">
        <v>68.75</v>
      </c>
      <c r="E1146" s="3">
        <v>55.1</v>
      </c>
      <c r="F1146" s="4">
        <v>8.9999999999999996E-7</v>
      </c>
      <c r="G1146" s="3">
        <v>330</v>
      </c>
      <c r="H1146" s="3">
        <v>361</v>
      </c>
      <c r="I1146" s="3" t="s">
        <v>473</v>
      </c>
      <c r="J1146" s="3">
        <v>383616</v>
      </c>
      <c r="K1146" s="3">
        <v>383711</v>
      </c>
      <c r="L1146" s="3" t="s">
        <v>1248</v>
      </c>
      <c r="M1146" s="3">
        <v>9</v>
      </c>
      <c r="N1146" s="3" t="s">
        <v>1850</v>
      </c>
      <c r="O1146" s="6" t="s">
        <v>1851</v>
      </c>
    </row>
    <row r="1147" spans="1:15" x14ac:dyDescent="0.25">
      <c r="A1147" s="3" t="str">
        <f>VLOOKUP(B1147,'Seed-Summaries'!A:G,7,FALSE)</f>
        <v>Ambiguous: 2 contigs &amp; 2 genes</v>
      </c>
      <c r="B1147" s="3" t="s">
        <v>1244</v>
      </c>
      <c r="C1147" s="3" t="s">
        <v>1245</v>
      </c>
      <c r="D1147" s="3">
        <v>71.64</v>
      </c>
      <c r="E1147" s="3">
        <v>100</v>
      </c>
      <c r="F1147" s="4">
        <v>3.9999999999999996E-21</v>
      </c>
      <c r="G1147" s="3">
        <v>368</v>
      </c>
      <c r="H1147" s="3">
        <v>433</v>
      </c>
      <c r="I1147" s="3" t="s">
        <v>1246</v>
      </c>
      <c r="J1147" s="3">
        <v>152470</v>
      </c>
      <c r="K1147" s="3">
        <v>152670</v>
      </c>
      <c r="L1147" s="3" t="s">
        <v>1247</v>
      </c>
      <c r="M1147" s="3">
        <v>32</v>
      </c>
      <c r="N1147" s="3" t="s">
        <v>1848</v>
      </c>
      <c r="O1147" t="s">
        <v>1849</v>
      </c>
    </row>
    <row r="1148" spans="1:15" x14ac:dyDescent="0.25">
      <c r="A1148" s="3" t="str">
        <f>VLOOKUP(B1148,'Seed-Summaries'!A:G,7,FALSE)</f>
        <v>Ambiguous: 2 contigs &amp; 2 genes</v>
      </c>
      <c r="B1148" s="3" t="s">
        <v>1244</v>
      </c>
      <c r="C1148" s="3" t="s">
        <v>1245</v>
      </c>
      <c r="D1148" s="3">
        <v>82.61</v>
      </c>
      <c r="E1148" s="3">
        <v>124</v>
      </c>
      <c r="F1148" s="4">
        <v>8.9999999999999996E-29</v>
      </c>
      <c r="G1148" s="3">
        <v>427</v>
      </c>
      <c r="H1148" s="3">
        <v>495</v>
      </c>
      <c r="I1148" s="3" t="s">
        <v>1246</v>
      </c>
      <c r="J1148" s="3">
        <v>151759</v>
      </c>
      <c r="K1148" s="3">
        <v>151965</v>
      </c>
      <c r="L1148" s="3" t="s">
        <v>1247</v>
      </c>
      <c r="M1148" s="3">
        <v>32</v>
      </c>
      <c r="N1148" s="3" t="s">
        <v>1848</v>
      </c>
      <c r="O1148" t="s">
        <v>1849</v>
      </c>
    </row>
    <row r="1149" spans="1:15" x14ac:dyDescent="0.25">
      <c r="A1149" s="3" t="str">
        <f>VLOOKUP(B1149,'Seed-Summaries'!A:G,7,FALSE)</f>
        <v>Ambiguous: 2 contigs &amp; 2 genes</v>
      </c>
      <c r="B1149" s="3" t="s">
        <v>1244</v>
      </c>
      <c r="C1149" s="3" t="s">
        <v>1245</v>
      </c>
      <c r="D1149" s="3">
        <v>87.88</v>
      </c>
      <c r="E1149" s="3">
        <v>64.3</v>
      </c>
      <c r="F1149" s="4">
        <v>1.0000000000000001E-9</v>
      </c>
      <c r="G1149" s="3">
        <v>495</v>
      </c>
      <c r="H1149" s="3">
        <v>527</v>
      </c>
      <c r="I1149" s="3" t="s">
        <v>1246</v>
      </c>
      <c r="J1149" s="3">
        <v>151101</v>
      </c>
      <c r="K1149" s="3">
        <v>151199</v>
      </c>
      <c r="L1149" s="3" t="s">
        <v>1247</v>
      </c>
      <c r="M1149" s="3">
        <v>32</v>
      </c>
      <c r="N1149" s="3" t="s">
        <v>1848</v>
      </c>
      <c r="O1149" t="s">
        <v>1849</v>
      </c>
    </row>
    <row r="1150" spans="1:15" x14ac:dyDescent="0.25">
      <c r="A1150" s="3" t="str">
        <f>VLOOKUP(B1150,'Seed-Summaries'!A:G,7,FALSE)</f>
        <v>Homologous</v>
      </c>
      <c r="B1150" s="3" t="s">
        <v>1249</v>
      </c>
      <c r="C1150" s="3" t="s">
        <v>1250</v>
      </c>
      <c r="D1150" s="3">
        <v>96.99</v>
      </c>
      <c r="E1150" s="3">
        <v>627</v>
      </c>
      <c r="F1150" s="4">
        <v>0</v>
      </c>
      <c r="G1150" s="3">
        <v>1</v>
      </c>
      <c r="H1150" s="3">
        <v>332</v>
      </c>
      <c r="I1150" s="3" t="s">
        <v>698</v>
      </c>
      <c r="J1150" s="3">
        <v>61422</v>
      </c>
      <c r="K1150" s="3">
        <v>62417</v>
      </c>
      <c r="L1150" s="3" t="s">
        <v>1251</v>
      </c>
      <c r="M1150" s="3">
        <v>7</v>
      </c>
      <c r="N1150" s="3" t="s">
        <v>1852</v>
      </c>
      <c r="O1150" s="6" t="s">
        <v>1853</v>
      </c>
    </row>
    <row r="1151" spans="1:15" x14ac:dyDescent="0.25">
      <c r="A1151" s="3" t="str">
        <f>VLOOKUP(B1151,'Seed-Summaries'!A:G,7,FALSE)</f>
        <v>Fused</v>
      </c>
      <c r="B1151" s="3" t="s">
        <v>1252</v>
      </c>
      <c r="C1151" s="3" t="s">
        <v>1253</v>
      </c>
      <c r="D1151" s="3">
        <v>58.73</v>
      </c>
      <c r="E1151" s="3">
        <v>77.8</v>
      </c>
      <c r="F1151" s="4">
        <v>8.0000000000000006E-17</v>
      </c>
      <c r="G1151" s="3">
        <v>1</v>
      </c>
      <c r="H1151" s="3">
        <v>63</v>
      </c>
      <c r="I1151" s="3" t="s">
        <v>878</v>
      </c>
      <c r="J1151" s="3">
        <v>105385</v>
      </c>
      <c r="K1151" s="3">
        <v>105573</v>
      </c>
      <c r="L1151" s="3" t="s">
        <v>1254</v>
      </c>
      <c r="M1151" s="3">
        <v>7</v>
      </c>
      <c r="N1151" s="3" t="s">
        <v>1854</v>
      </c>
      <c r="O1151" s="6" t="s">
        <v>1855</v>
      </c>
    </row>
    <row r="1152" spans="1:15" x14ac:dyDescent="0.25">
      <c r="A1152" s="3" t="str">
        <f>VLOOKUP(B1152,'Seed-Summaries'!A:G,7,FALSE)</f>
        <v>Fused</v>
      </c>
      <c r="B1152" s="3" t="s">
        <v>1252</v>
      </c>
      <c r="C1152" s="3" t="s">
        <v>1253</v>
      </c>
      <c r="D1152" s="3">
        <v>66.180000000000007</v>
      </c>
      <c r="E1152" s="3">
        <v>102</v>
      </c>
      <c r="F1152" s="4">
        <v>1E-25</v>
      </c>
      <c r="G1152" s="3">
        <v>62</v>
      </c>
      <c r="H1152" s="3">
        <v>129</v>
      </c>
      <c r="I1152" s="3" t="s">
        <v>878</v>
      </c>
      <c r="J1152" s="3">
        <v>104759</v>
      </c>
      <c r="K1152" s="3">
        <v>104962</v>
      </c>
      <c r="L1152" s="3" t="s">
        <v>1254</v>
      </c>
      <c r="M1152" s="3">
        <v>7</v>
      </c>
      <c r="N1152" s="3" t="s">
        <v>1854</v>
      </c>
      <c r="O1152" s="6" t="s">
        <v>1855</v>
      </c>
    </row>
    <row r="1153" spans="1:15" x14ac:dyDescent="0.25">
      <c r="A1153" s="3" t="str">
        <f>VLOOKUP(B1153,'Seed-Summaries'!A:G,7,FALSE)</f>
        <v>Part Homologous &amp; on 2 contigs</v>
      </c>
      <c r="B1153" s="3" t="s">
        <v>144</v>
      </c>
      <c r="C1153" s="3" t="s">
        <v>145</v>
      </c>
      <c r="D1153" s="3">
        <v>55.07</v>
      </c>
      <c r="E1153" s="3">
        <v>86.7</v>
      </c>
      <c r="F1153" s="4">
        <v>8.0000000000000006E-18</v>
      </c>
      <c r="G1153" s="3">
        <v>85</v>
      </c>
      <c r="H1153" s="3">
        <v>153</v>
      </c>
      <c r="I1153" s="3" t="s">
        <v>1255</v>
      </c>
      <c r="J1153" s="3">
        <v>764102</v>
      </c>
      <c r="K1153" s="3">
        <v>764308</v>
      </c>
      <c r="L1153" s="3" t="s">
        <v>1256</v>
      </c>
      <c r="M1153" s="3">
        <v>6</v>
      </c>
      <c r="N1153" s="3" t="s">
        <v>1856</v>
      </c>
      <c r="O1153" s="6" t="s">
        <v>1857</v>
      </c>
    </row>
    <row r="1154" spans="1:15" x14ac:dyDescent="0.25">
      <c r="A1154" s="3" t="str">
        <f>VLOOKUP(B1154,'Seed-Summaries'!A:G,7,FALSE)</f>
        <v>Part Homologous &amp; on 2 contigs</v>
      </c>
      <c r="B1154" s="3" t="s">
        <v>144</v>
      </c>
      <c r="C1154" s="3" t="s">
        <v>145</v>
      </c>
      <c r="D1154" s="3">
        <v>48.98</v>
      </c>
      <c r="E1154" s="3">
        <v>58.5</v>
      </c>
      <c r="F1154" s="4">
        <v>1E-8</v>
      </c>
      <c r="G1154" s="3">
        <v>152</v>
      </c>
      <c r="H1154" s="3">
        <v>200</v>
      </c>
      <c r="I1154" s="3" t="s">
        <v>1257</v>
      </c>
      <c r="J1154" s="3">
        <v>7695</v>
      </c>
      <c r="K1154" s="3">
        <v>7841</v>
      </c>
      <c r="L1154" s="3" t="s">
        <v>0</v>
      </c>
      <c r="M1154" s="3">
        <v>0</v>
      </c>
      <c r="N1154" s="3" t="s">
        <v>0</v>
      </c>
      <c r="O1154" t="s">
        <v>0</v>
      </c>
    </row>
    <row r="1155" spans="1:15" x14ac:dyDescent="0.25">
      <c r="A1155" s="3" t="str">
        <f>VLOOKUP(B1155,'Seed-Summaries'!A:G,7,FALSE)</f>
        <v>Part Homologous &amp; on 2 contigs</v>
      </c>
      <c r="B1155" s="3" t="s">
        <v>144</v>
      </c>
      <c r="C1155" s="3" t="s">
        <v>145</v>
      </c>
      <c r="D1155" s="3">
        <v>38.979999999999997</v>
      </c>
      <c r="E1155" s="3">
        <v>47.4</v>
      </c>
      <c r="F1155" s="4">
        <v>6.0000000000000002E-5</v>
      </c>
      <c r="G1155" s="3">
        <v>198</v>
      </c>
      <c r="H1155" s="3">
        <v>256</v>
      </c>
      <c r="I1155" s="3" t="s">
        <v>1257</v>
      </c>
      <c r="J1155" s="3">
        <v>8240</v>
      </c>
      <c r="K1155" s="3">
        <v>8416</v>
      </c>
      <c r="L1155" s="3" t="s">
        <v>0</v>
      </c>
      <c r="M1155" s="3">
        <v>0</v>
      </c>
      <c r="N1155" s="3" t="s">
        <v>0</v>
      </c>
      <c r="O1155" t="s">
        <v>0</v>
      </c>
    </row>
    <row r="1156" spans="1:15" x14ac:dyDescent="0.25">
      <c r="A1156" s="3" t="str">
        <f>VLOOKUP(B1156,'Seed-Summaries'!A:G,7,FALSE)</f>
        <v>Fused</v>
      </c>
      <c r="B1156" s="3" t="s">
        <v>1258</v>
      </c>
      <c r="C1156" s="3" t="s">
        <v>1259</v>
      </c>
      <c r="D1156" s="3">
        <v>71.430000000000007</v>
      </c>
      <c r="E1156" s="3">
        <v>33.5</v>
      </c>
      <c r="F1156" s="4">
        <v>4.0000000000000003E-17</v>
      </c>
      <c r="G1156" s="3">
        <v>1</v>
      </c>
      <c r="H1156" s="3">
        <v>21</v>
      </c>
      <c r="I1156" s="3" t="s">
        <v>1260</v>
      </c>
      <c r="J1156" s="3">
        <v>16901</v>
      </c>
      <c r="K1156" s="3">
        <v>16963</v>
      </c>
      <c r="L1156" s="3" t="s">
        <v>1261</v>
      </c>
      <c r="M1156" s="3">
        <v>16</v>
      </c>
      <c r="N1156" s="3" t="s">
        <v>1858</v>
      </c>
      <c r="O1156" s="6" t="s">
        <v>1859</v>
      </c>
    </row>
    <row r="1157" spans="1:15" x14ac:dyDescent="0.25">
      <c r="A1157" s="3" t="str">
        <f>VLOOKUP(B1157,'Seed-Summaries'!A:G,7,FALSE)</f>
        <v>Fused</v>
      </c>
      <c r="B1157" s="3" t="s">
        <v>1258</v>
      </c>
      <c r="C1157" s="3" t="s">
        <v>1259</v>
      </c>
      <c r="D1157" s="3">
        <v>50.72</v>
      </c>
      <c r="E1157" s="3">
        <v>75.099999999999994</v>
      </c>
      <c r="F1157" s="4">
        <v>4.0000000000000003E-17</v>
      </c>
      <c r="G1157" s="3">
        <v>19</v>
      </c>
      <c r="H1157" s="3">
        <v>87</v>
      </c>
      <c r="I1157" s="3" t="s">
        <v>1260</v>
      </c>
      <c r="J1157" s="3">
        <v>16618</v>
      </c>
      <c r="K1157" s="3">
        <v>16824</v>
      </c>
      <c r="L1157" s="3" t="s">
        <v>1261</v>
      </c>
      <c r="M1157" s="3">
        <v>16</v>
      </c>
      <c r="N1157" s="3" t="s">
        <v>1858</v>
      </c>
      <c r="O1157" s="6" t="s">
        <v>1859</v>
      </c>
    </row>
    <row r="1158" spans="1:15" x14ac:dyDescent="0.25">
      <c r="A1158" s="3" t="str">
        <f>VLOOKUP(B1158,'Seed-Summaries'!A:G,7,FALSE)</f>
        <v>Fused</v>
      </c>
      <c r="B1158" s="3" t="s">
        <v>1258</v>
      </c>
      <c r="C1158" s="3" t="s">
        <v>1259</v>
      </c>
      <c r="D1158" s="3">
        <v>55</v>
      </c>
      <c r="E1158" s="3">
        <v>50.1</v>
      </c>
      <c r="F1158" s="4">
        <v>6.9999999999999999E-6</v>
      </c>
      <c r="G1158" s="3">
        <v>128</v>
      </c>
      <c r="H1158" s="3">
        <v>167</v>
      </c>
      <c r="I1158" s="3" t="s">
        <v>1260</v>
      </c>
      <c r="J1158" s="3">
        <v>16080</v>
      </c>
      <c r="K1158" s="3">
        <v>16199</v>
      </c>
      <c r="L1158" s="3" t="s">
        <v>1261</v>
      </c>
      <c r="M1158" s="3">
        <v>16</v>
      </c>
      <c r="N1158" s="3" t="s">
        <v>1858</v>
      </c>
      <c r="O1158" s="6" t="s">
        <v>1859</v>
      </c>
    </row>
    <row r="1159" spans="1:15" x14ac:dyDescent="0.25">
      <c r="A1159" s="3" t="str">
        <f>VLOOKUP(B1159,'Seed-Summaries'!A:G,7,FALSE)</f>
        <v>Fused</v>
      </c>
      <c r="B1159" s="3" t="s">
        <v>1258</v>
      </c>
      <c r="C1159" s="3" t="s">
        <v>1259</v>
      </c>
      <c r="D1159" s="3">
        <v>51.85</v>
      </c>
      <c r="E1159" s="3">
        <v>110</v>
      </c>
      <c r="F1159" s="4">
        <v>2.0000000000000001E-26</v>
      </c>
      <c r="G1159" s="3">
        <v>161</v>
      </c>
      <c r="H1159" s="3">
        <v>244</v>
      </c>
      <c r="I1159" s="3" t="s">
        <v>1260</v>
      </c>
      <c r="J1159" s="3">
        <v>15416</v>
      </c>
      <c r="K1159" s="3">
        <v>15739</v>
      </c>
      <c r="L1159" s="3" t="s">
        <v>1261</v>
      </c>
      <c r="M1159" s="3">
        <v>16</v>
      </c>
      <c r="N1159" s="3" t="s">
        <v>1858</v>
      </c>
      <c r="O1159" s="6" t="s">
        <v>1859</v>
      </c>
    </row>
    <row r="1160" spans="1:15" x14ac:dyDescent="0.25">
      <c r="A1160" s="3" t="str">
        <f>VLOOKUP(B1160,'Seed-Summaries'!A:G,7,FALSE)</f>
        <v>Part Homologous &amp; on 2 contigs</v>
      </c>
      <c r="B1160" s="3" t="s">
        <v>1262</v>
      </c>
      <c r="C1160" s="3" t="s">
        <v>1263</v>
      </c>
      <c r="D1160" s="3">
        <v>54.24</v>
      </c>
      <c r="E1160" s="3">
        <v>67.400000000000006</v>
      </c>
      <c r="F1160" s="4">
        <v>2.0000000000000001E-32</v>
      </c>
      <c r="G1160" s="3">
        <v>2</v>
      </c>
      <c r="H1160" s="3">
        <v>60</v>
      </c>
      <c r="I1160" s="3" t="s">
        <v>1264</v>
      </c>
      <c r="J1160" s="3">
        <v>73752</v>
      </c>
      <c r="K1160" s="3">
        <v>73928</v>
      </c>
      <c r="L1160" s="3" t="s">
        <v>1265</v>
      </c>
      <c r="M1160" s="3">
        <v>4</v>
      </c>
      <c r="N1160" s="3" t="s">
        <v>1860</v>
      </c>
      <c r="O1160" s="6" t="s">
        <v>1861</v>
      </c>
    </row>
    <row r="1161" spans="1:15" x14ac:dyDescent="0.25">
      <c r="A1161" s="3" t="str">
        <f>VLOOKUP(B1161,'Seed-Summaries'!A:G,7,FALSE)</f>
        <v>Part Homologous &amp; on 2 contigs</v>
      </c>
      <c r="B1161" s="3" t="s">
        <v>1262</v>
      </c>
      <c r="C1161" s="3" t="s">
        <v>1263</v>
      </c>
      <c r="D1161" s="3">
        <v>98.41</v>
      </c>
      <c r="E1161" s="3">
        <v>135</v>
      </c>
      <c r="F1161" s="4">
        <v>9.0000000000000005E-36</v>
      </c>
      <c r="G1161" s="3">
        <v>57</v>
      </c>
      <c r="H1161" s="3">
        <v>119</v>
      </c>
      <c r="I1161" s="3" t="s">
        <v>653</v>
      </c>
      <c r="J1161" s="3">
        <v>61263</v>
      </c>
      <c r="K1161" s="3">
        <v>61451</v>
      </c>
      <c r="L1161" s="3" t="s">
        <v>0</v>
      </c>
      <c r="M1161" s="3">
        <v>0</v>
      </c>
      <c r="N1161" s="3" t="s">
        <v>0</v>
      </c>
      <c r="O1161" t="s">
        <v>0</v>
      </c>
    </row>
    <row r="1162" spans="1:15" x14ac:dyDescent="0.25">
      <c r="A1162" s="3" t="str">
        <f>VLOOKUP(B1162,'Seed-Summaries'!A:G,7,FALSE)</f>
        <v>Part Homologous &amp; on 2 contigs</v>
      </c>
      <c r="B1162" s="3" t="s">
        <v>1262</v>
      </c>
      <c r="C1162" s="3" t="s">
        <v>1263</v>
      </c>
      <c r="D1162" s="3">
        <v>98.04</v>
      </c>
      <c r="E1162" s="3">
        <v>107</v>
      </c>
      <c r="F1162" s="4">
        <v>3.0000000000000001E-26</v>
      </c>
      <c r="G1162" s="3">
        <v>119</v>
      </c>
      <c r="H1162" s="3">
        <v>169</v>
      </c>
      <c r="I1162" s="3" t="s">
        <v>653</v>
      </c>
      <c r="J1162" s="3">
        <v>63320</v>
      </c>
      <c r="K1162" s="3">
        <v>63472</v>
      </c>
      <c r="L1162" s="3" t="s">
        <v>0</v>
      </c>
      <c r="M1162" s="3">
        <v>0</v>
      </c>
      <c r="N1162" s="3" t="s">
        <v>0</v>
      </c>
      <c r="O1162" t="s">
        <v>0</v>
      </c>
    </row>
    <row r="1163" spans="1:15" x14ac:dyDescent="0.25">
      <c r="A1163" s="3" t="str">
        <f>VLOOKUP(B1163,'Seed-Summaries'!A:G,7,FALSE)</f>
        <v>Part Homologous &amp; on 2 contigs</v>
      </c>
      <c r="B1163" s="3" t="s">
        <v>1262</v>
      </c>
      <c r="C1163" s="3" t="s">
        <v>1263</v>
      </c>
      <c r="D1163" s="3">
        <v>91.18</v>
      </c>
      <c r="E1163" s="3">
        <v>71.2</v>
      </c>
      <c r="F1163" s="4">
        <v>1E-13</v>
      </c>
      <c r="G1163" s="3">
        <v>169</v>
      </c>
      <c r="H1163" s="3">
        <v>202</v>
      </c>
      <c r="I1163" s="3" t="s">
        <v>653</v>
      </c>
      <c r="J1163" s="3">
        <v>63760</v>
      </c>
      <c r="K1163" s="3">
        <v>63861</v>
      </c>
      <c r="L1163" s="3" t="s">
        <v>0</v>
      </c>
      <c r="M1163" s="3">
        <v>0</v>
      </c>
      <c r="N1163" s="3" t="s">
        <v>0</v>
      </c>
      <c r="O1163" t="s">
        <v>0</v>
      </c>
    </row>
    <row r="1164" spans="1:15" x14ac:dyDescent="0.25">
      <c r="A1164" s="3" t="str">
        <f>VLOOKUP(B1164,'Seed-Summaries'!A:G,7,FALSE)</f>
        <v>Ambiguous: 2 contigs &amp; 2 genes</v>
      </c>
      <c r="B1164" s="3" t="s">
        <v>1266</v>
      </c>
      <c r="C1164" s="3" t="s">
        <v>1267</v>
      </c>
      <c r="D1164" s="3">
        <v>64.44</v>
      </c>
      <c r="E1164" s="3">
        <v>67</v>
      </c>
      <c r="F1164" s="4">
        <v>7.9999999999999995E-11</v>
      </c>
      <c r="G1164" s="3">
        <v>1</v>
      </c>
      <c r="H1164" s="3">
        <v>45</v>
      </c>
      <c r="I1164" s="3" t="s">
        <v>1268</v>
      </c>
      <c r="J1164" s="3">
        <v>109200</v>
      </c>
      <c r="K1164" s="3">
        <v>109334</v>
      </c>
      <c r="L1164" s="3" t="s">
        <v>1269</v>
      </c>
      <c r="M1164" s="3">
        <v>9</v>
      </c>
      <c r="N1164" s="3" t="s">
        <v>1862</v>
      </c>
      <c r="O1164" t="s">
        <v>1863</v>
      </c>
    </row>
    <row r="1165" spans="1:15" x14ac:dyDescent="0.25">
      <c r="A1165" s="3" t="str">
        <f>VLOOKUP(B1165,'Seed-Summaries'!A:G,7,FALSE)</f>
        <v>Ambiguous: 2 contigs &amp; 2 genes</v>
      </c>
      <c r="B1165" s="3" t="s">
        <v>1266</v>
      </c>
      <c r="C1165" s="3" t="s">
        <v>1267</v>
      </c>
      <c r="D1165" s="3">
        <v>31.71</v>
      </c>
      <c r="E1165" s="3">
        <v>62</v>
      </c>
      <c r="F1165" s="4">
        <v>3E-9</v>
      </c>
      <c r="G1165" s="3">
        <v>214</v>
      </c>
      <c r="H1165" s="3">
        <v>371</v>
      </c>
      <c r="I1165" s="3" t="s">
        <v>1270</v>
      </c>
      <c r="J1165" s="3">
        <v>25157</v>
      </c>
      <c r="K1165" s="3">
        <v>25645</v>
      </c>
      <c r="L1165" s="3" t="s">
        <v>1271</v>
      </c>
      <c r="M1165" s="3">
        <v>5</v>
      </c>
      <c r="N1165" s="3" t="s">
        <v>1864</v>
      </c>
      <c r="O1165" t="s">
        <v>1865</v>
      </c>
    </row>
    <row r="1166" spans="1:15" x14ac:dyDescent="0.25">
      <c r="A1166" s="3" t="str">
        <f>VLOOKUP(B1166,'Seed-Summaries'!A:G,7,FALSE)</f>
        <v>Ambiguous: 2 contigs &amp; 2 genes</v>
      </c>
      <c r="B1166" s="3" t="s">
        <v>1272</v>
      </c>
      <c r="C1166" s="3" t="s">
        <v>1273</v>
      </c>
      <c r="D1166" s="3">
        <v>30.77</v>
      </c>
      <c r="E1166" s="3">
        <v>73.2</v>
      </c>
      <c r="F1166" s="4">
        <v>3.9999999999999999E-12</v>
      </c>
      <c r="G1166" s="3">
        <v>270</v>
      </c>
      <c r="H1166" s="3">
        <v>425</v>
      </c>
      <c r="I1166" s="3" t="s">
        <v>1274</v>
      </c>
      <c r="J1166" s="3">
        <v>15587</v>
      </c>
      <c r="K1166" s="3">
        <v>16021</v>
      </c>
      <c r="L1166" s="3" t="s">
        <v>1275</v>
      </c>
      <c r="M1166" s="3">
        <v>22</v>
      </c>
      <c r="N1166" s="3" t="s">
        <v>1866</v>
      </c>
      <c r="O1166" s="6" t="s">
        <v>1867</v>
      </c>
    </row>
    <row r="1167" spans="1:15" x14ac:dyDescent="0.25">
      <c r="A1167" s="3" t="str">
        <f>VLOOKUP(B1167,'Seed-Summaries'!A:G,7,FALSE)</f>
        <v>Ambiguous: 2 contigs &amp; 2 genes</v>
      </c>
      <c r="B1167" s="3" t="s">
        <v>1272</v>
      </c>
      <c r="C1167" s="3" t="s">
        <v>1273</v>
      </c>
      <c r="D1167" s="3">
        <v>38.57</v>
      </c>
      <c r="E1167" s="3">
        <v>55.8</v>
      </c>
      <c r="F1167" s="4">
        <v>2.0000000000000001E-54</v>
      </c>
      <c r="G1167" s="3">
        <v>498</v>
      </c>
      <c r="H1167" s="3">
        <v>567</v>
      </c>
      <c r="I1167" s="3" t="s">
        <v>1276</v>
      </c>
      <c r="J1167" s="3">
        <v>30706</v>
      </c>
      <c r="K1167" s="3">
        <v>30912</v>
      </c>
      <c r="L1167" s="3" t="s">
        <v>0</v>
      </c>
      <c r="M1167" s="3">
        <v>0</v>
      </c>
      <c r="N1167" s="3" t="s">
        <v>0</v>
      </c>
      <c r="O1167" t="s">
        <v>0</v>
      </c>
    </row>
    <row r="1168" spans="1:15" x14ac:dyDescent="0.25">
      <c r="A1168" s="3" t="str">
        <f>VLOOKUP(B1168,'Seed-Summaries'!A:G,7,FALSE)</f>
        <v>Ambiguous: 2 contigs &amp; 2 genes</v>
      </c>
      <c r="B1168" s="3" t="s">
        <v>1272</v>
      </c>
      <c r="C1168" s="3" t="s">
        <v>1273</v>
      </c>
      <c r="D1168" s="3">
        <v>52.53</v>
      </c>
      <c r="E1168" s="3">
        <v>179</v>
      </c>
      <c r="F1168" s="4">
        <v>2.0000000000000001E-54</v>
      </c>
      <c r="G1168" s="3">
        <v>570</v>
      </c>
      <c r="H1168" s="3">
        <v>727</v>
      </c>
      <c r="I1168" s="3" t="s">
        <v>1276</v>
      </c>
      <c r="J1168" s="3">
        <v>31014</v>
      </c>
      <c r="K1168" s="3">
        <v>31478</v>
      </c>
      <c r="L1168" s="3" t="s">
        <v>1277</v>
      </c>
      <c r="M1168" s="3">
        <v>3</v>
      </c>
      <c r="N1168" s="3" t="s">
        <v>27</v>
      </c>
      <c r="O1168" s="6" t="s">
        <v>1868</v>
      </c>
    </row>
    <row r="1169" spans="1:15" x14ac:dyDescent="0.25">
      <c r="A1169" s="3" t="str">
        <f>VLOOKUP(B1169,'Seed-Summaries'!A:G,7,FALSE)</f>
        <v>Missed: but &lt;50% of seed found</v>
      </c>
      <c r="B1169" s="3" t="s">
        <v>1278</v>
      </c>
      <c r="C1169" s="3" t="s">
        <v>1279</v>
      </c>
      <c r="D1169" s="3">
        <v>94.12</v>
      </c>
      <c r="E1169" s="3">
        <v>74.7</v>
      </c>
      <c r="F1169" s="4">
        <v>2.0000000000000001E-13</v>
      </c>
      <c r="G1169" s="3">
        <v>143</v>
      </c>
      <c r="H1169" s="3">
        <v>176</v>
      </c>
      <c r="I1169" s="3" t="s">
        <v>1280</v>
      </c>
      <c r="J1169" s="3">
        <v>108006</v>
      </c>
      <c r="K1169" s="3">
        <v>108107</v>
      </c>
      <c r="L1169" s="3" t="s">
        <v>0</v>
      </c>
      <c r="M1169" s="3">
        <v>0</v>
      </c>
      <c r="N1169" s="3" t="s">
        <v>0</v>
      </c>
      <c r="O1169" t="s">
        <v>0</v>
      </c>
    </row>
    <row r="1170" spans="1:15" x14ac:dyDescent="0.25">
      <c r="A1170" s="3" t="str">
        <f>VLOOKUP(B1170,'Seed-Summaries'!A:G,7,FALSE)</f>
        <v>Missed: but &lt;50% of seed found</v>
      </c>
      <c r="B1170" s="3" t="s">
        <v>1278</v>
      </c>
      <c r="C1170" s="3" t="s">
        <v>1279</v>
      </c>
      <c r="D1170" s="3">
        <v>89.19</v>
      </c>
      <c r="E1170" s="3">
        <v>139</v>
      </c>
      <c r="F1170" s="4">
        <v>6.9999999999999999E-35</v>
      </c>
      <c r="G1170" s="3">
        <v>166</v>
      </c>
      <c r="H1170" s="3">
        <v>239</v>
      </c>
      <c r="I1170" s="3" t="s">
        <v>1280</v>
      </c>
      <c r="J1170" s="3">
        <v>107725</v>
      </c>
      <c r="K1170" s="3">
        <v>107946</v>
      </c>
      <c r="L1170" s="3" t="s">
        <v>0</v>
      </c>
      <c r="M1170" s="3">
        <v>0</v>
      </c>
      <c r="N1170" s="3" t="s">
        <v>0</v>
      </c>
      <c r="O1170" t="s">
        <v>0</v>
      </c>
    </row>
    <row r="1171" spans="1:15" x14ac:dyDescent="0.25">
      <c r="A1171" s="3" t="str">
        <f>VLOOKUP(B1171,'Seed-Summaries'!A:G,7,FALSE)</f>
        <v>Missed</v>
      </c>
      <c r="B1171" s="3" t="s">
        <v>1281</v>
      </c>
      <c r="C1171" s="3" t="s">
        <v>1282</v>
      </c>
      <c r="D1171" s="3">
        <v>59.9</v>
      </c>
      <c r="E1171" s="3">
        <v>471</v>
      </c>
      <c r="F1171" s="4">
        <v>6.9999999999999996E-140</v>
      </c>
      <c r="G1171" s="3">
        <v>1</v>
      </c>
      <c r="H1171" s="3">
        <v>384</v>
      </c>
      <c r="I1171" s="3" t="s">
        <v>1283</v>
      </c>
      <c r="J1171" s="3">
        <v>40143</v>
      </c>
      <c r="K1171" s="3">
        <v>41285</v>
      </c>
      <c r="L1171" s="3" t="s">
        <v>0</v>
      </c>
      <c r="M1171" s="3">
        <v>0</v>
      </c>
      <c r="N1171" s="3" t="s">
        <v>0</v>
      </c>
      <c r="O1171" t="s">
        <v>0</v>
      </c>
    </row>
    <row r="1172" spans="1:15" x14ac:dyDescent="0.25">
      <c r="A1172" s="3" t="str">
        <f>VLOOKUP(B1172,'Seed-Summaries'!A:G,7,FALSE)</f>
        <v>Missed</v>
      </c>
      <c r="B1172" s="3" t="s">
        <v>1281</v>
      </c>
      <c r="C1172" s="3" t="s">
        <v>1282</v>
      </c>
      <c r="D1172" s="3">
        <v>76.010000000000005</v>
      </c>
      <c r="E1172" s="3">
        <v>1133</v>
      </c>
      <c r="F1172" s="4">
        <v>0</v>
      </c>
      <c r="G1172" s="3">
        <v>378</v>
      </c>
      <c r="H1172" s="3">
        <v>1097</v>
      </c>
      <c r="I1172" s="3" t="s">
        <v>1283</v>
      </c>
      <c r="J1172" s="3">
        <v>41264</v>
      </c>
      <c r="K1172" s="3">
        <v>43423</v>
      </c>
      <c r="L1172" s="3" t="s">
        <v>0</v>
      </c>
      <c r="M1172" s="3">
        <v>0</v>
      </c>
      <c r="N1172" s="3" t="s">
        <v>0</v>
      </c>
      <c r="O1172" t="s">
        <v>0</v>
      </c>
    </row>
    <row r="1173" spans="1:15" x14ac:dyDescent="0.25">
      <c r="A1173" s="3" t="str">
        <f>VLOOKUP(B1173,'Seed-Summaries'!A:G,7,FALSE)</f>
        <v>Less than 20% of seed found</v>
      </c>
      <c r="B1173" s="3" t="s">
        <v>1284</v>
      </c>
      <c r="C1173" s="3" t="s">
        <v>1285</v>
      </c>
      <c r="D1173" s="3">
        <v>35.97</v>
      </c>
      <c r="E1173" s="3">
        <v>89.7</v>
      </c>
      <c r="F1173" s="4">
        <v>6.0000000000000001E-17</v>
      </c>
      <c r="G1173" s="3">
        <v>740</v>
      </c>
      <c r="H1173" s="3">
        <v>878</v>
      </c>
      <c r="I1173" s="3" t="s">
        <v>1286</v>
      </c>
      <c r="J1173" s="3">
        <v>88553</v>
      </c>
      <c r="K1173" s="3">
        <v>88966</v>
      </c>
      <c r="L1173" s="3" t="s">
        <v>1287</v>
      </c>
      <c r="M1173" s="3">
        <v>16</v>
      </c>
      <c r="N1173" s="3" t="s">
        <v>1869</v>
      </c>
      <c r="O1173" s="6" t="s">
        <v>1870</v>
      </c>
    </row>
    <row r="1174" spans="1:15" x14ac:dyDescent="0.25">
      <c r="A1174" s="3" t="str">
        <f>VLOOKUP(B1174,'Seed-Summaries'!A:G,7,FALSE)</f>
        <v>Part Homologous &amp; on 2 contigs</v>
      </c>
      <c r="B1174" s="3" t="s">
        <v>1288</v>
      </c>
      <c r="C1174" s="3" t="s">
        <v>1289</v>
      </c>
      <c r="D1174" s="3">
        <v>49.75</v>
      </c>
      <c r="E1174" s="3">
        <v>207</v>
      </c>
      <c r="F1174" s="4">
        <v>7.9999999999999996E-57</v>
      </c>
      <c r="G1174" s="3">
        <v>8</v>
      </c>
      <c r="H1174" s="3">
        <v>203</v>
      </c>
      <c r="I1174" s="3" t="s">
        <v>1290</v>
      </c>
      <c r="J1174" s="3">
        <v>10289</v>
      </c>
      <c r="K1174" s="3">
        <v>10879</v>
      </c>
      <c r="L1174" s="3" t="s">
        <v>1291</v>
      </c>
      <c r="M1174" s="3">
        <v>1</v>
      </c>
      <c r="N1174" s="3" t="s">
        <v>1871</v>
      </c>
      <c r="O1174" s="6" t="s">
        <v>1872</v>
      </c>
    </row>
    <row r="1175" spans="1:15" x14ac:dyDescent="0.25">
      <c r="A1175" s="3" t="str">
        <f>VLOOKUP(B1175,'Seed-Summaries'!A:G,7,FALSE)</f>
        <v>Part Homologous &amp; on 2 contigs</v>
      </c>
      <c r="B1175" s="3" t="s">
        <v>1288</v>
      </c>
      <c r="C1175" s="3" t="s">
        <v>1289</v>
      </c>
      <c r="D1175" s="3">
        <v>96.97</v>
      </c>
      <c r="E1175" s="3">
        <v>70.900000000000006</v>
      </c>
      <c r="F1175" s="4">
        <v>9.9999999999999994E-12</v>
      </c>
      <c r="G1175" s="3">
        <v>219</v>
      </c>
      <c r="H1175" s="3">
        <v>251</v>
      </c>
      <c r="I1175" s="3" t="s">
        <v>1051</v>
      </c>
      <c r="J1175" s="3">
        <v>38102</v>
      </c>
      <c r="K1175" s="3">
        <v>38200</v>
      </c>
      <c r="L1175" s="3" t="s">
        <v>0</v>
      </c>
      <c r="M1175" s="3">
        <v>0</v>
      </c>
      <c r="N1175" s="3" t="s">
        <v>0</v>
      </c>
      <c r="O1175" t="s">
        <v>0</v>
      </c>
    </row>
    <row r="1176" spans="1:15" x14ac:dyDescent="0.25">
      <c r="A1176" s="3" t="str">
        <f>VLOOKUP(B1176,'Seed-Summaries'!A:G,7,FALSE)</f>
        <v>Fused</v>
      </c>
      <c r="B1176" s="3" t="s">
        <v>1292</v>
      </c>
      <c r="C1176" s="3" t="s">
        <v>1293</v>
      </c>
      <c r="D1176" s="3">
        <v>63.77</v>
      </c>
      <c r="E1176" s="3">
        <v>96.7</v>
      </c>
      <c r="F1176" s="4">
        <v>1.9999999999999999E-20</v>
      </c>
      <c r="G1176" s="3">
        <v>23</v>
      </c>
      <c r="H1176" s="3">
        <v>91</v>
      </c>
      <c r="I1176" s="3" t="s">
        <v>851</v>
      </c>
      <c r="J1176" s="3">
        <v>148306</v>
      </c>
      <c r="K1176" s="3">
        <v>148500</v>
      </c>
      <c r="L1176" s="3" t="s">
        <v>1294</v>
      </c>
      <c r="M1176" s="3">
        <v>15</v>
      </c>
      <c r="N1176" s="3" t="s">
        <v>1873</v>
      </c>
      <c r="O1176" t="s">
        <v>1874</v>
      </c>
    </row>
    <row r="1177" spans="1:15" x14ac:dyDescent="0.25">
      <c r="A1177" s="3" t="str">
        <f>VLOOKUP(B1177,'Seed-Summaries'!A:G,7,FALSE)</f>
        <v>Fused</v>
      </c>
      <c r="B1177" s="3" t="s">
        <v>1292</v>
      </c>
      <c r="C1177" s="3" t="s">
        <v>1293</v>
      </c>
      <c r="D1177" s="3">
        <v>96.51</v>
      </c>
      <c r="E1177" s="3">
        <v>178</v>
      </c>
      <c r="F1177" s="4">
        <v>5.9999999999999998E-48</v>
      </c>
      <c r="G1177" s="3">
        <v>92</v>
      </c>
      <c r="H1177" s="3">
        <v>177</v>
      </c>
      <c r="I1177" s="3" t="s">
        <v>851</v>
      </c>
      <c r="J1177" s="3">
        <v>149421</v>
      </c>
      <c r="K1177" s="3">
        <v>149678</v>
      </c>
      <c r="L1177" s="3" t="s">
        <v>1294</v>
      </c>
      <c r="M1177" s="3">
        <v>15</v>
      </c>
      <c r="N1177" s="3" t="s">
        <v>1873</v>
      </c>
      <c r="O1177" t="s">
        <v>1874</v>
      </c>
    </row>
    <row r="1178" spans="1:15" x14ac:dyDescent="0.25">
      <c r="A1178" s="3" t="str">
        <f>VLOOKUP(B1178,'Seed-Summaries'!A:G,7,FALSE)</f>
        <v>Fused</v>
      </c>
      <c r="B1178" s="3" t="s">
        <v>1292</v>
      </c>
      <c r="C1178" s="3" t="s">
        <v>1293</v>
      </c>
      <c r="D1178" s="3">
        <v>72.73</v>
      </c>
      <c r="E1178" s="3">
        <v>84</v>
      </c>
      <c r="F1178" s="4">
        <v>3.9999999999999999E-16</v>
      </c>
      <c r="G1178" s="3">
        <v>177</v>
      </c>
      <c r="H1178" s="3">
        <v>230</v>
      </c>
      <c r="I1178" s="3" t="s">
        <v>851</v>
      </c>
      <c r="J1178" s="3">
        <v>151060</v>
      </c>
      <c r="K1178" s="3">
        <v>151224</v>
      </c>
      <c r="L1178" s="3" t="s">
        <v>1294</v>
      </c>
      <c r="M1178" s="3">
        <v>15</v>
      </c>
      <c r="N1178" s="3" t="s">
        <v>1873</v>
      </c>
      <c r="O1178" t="s">
        <v>1874</v>
      </c>
    </row>
    <row r="1179" spans="1:15" x14ac:dyDescent="0.25">
      <c r="A1179" s="3" t="str">
        <f>VLOOKUP(B1179,'Seed-Summaries'!A:G,7,FALSE)</f>
        <v>Fused</v>
      </c>
      <c r="B1179" s="3" t="s">
        <v>1292</v>
      </c>
      <c r="C1179" s="3" t="s">
        <v>1293</v>
      </c>
      <c r="D1179" s="3">
        <v>44.12</v>
      </c>
      <c r="E1179" s="3">
        <v>134</v>
      </c>
      <c r="F1179" s="4">
        <v>6.0000000000000003E-33</v>
      </c>
      <c r="G1179" s="3">
        <v>231</v>
      </c>
      <c r="H1179" s="3">
        <v>339</v>
      </c>
      <c r="I1179" s="3" t="s">
        <v>851</v>
      </c>
      <c r="J1179" s="3">
        <v>151443</v>
      </c>
      <c r="K1179" s="3">
        <v>151952</v>
      </c>
      <c r="L1179" s="3" t="s">
        <v>1294</v>
      </c>
      <c r="M1179" s="3">
        <v>15</v>
      </c>
      <c r="N1179" s="3" t="s">
        <v>1873</v>
      </c>
      <c r="O1179" t="s">
        <v>1874</v>
      </c>
    </row>
    <row r="1180" spans="1:15" x14ac:dyDescent="0.25">
      <c r="A1180" s="3" t="str">
        <f>VLOOKUP(B1180,'Seed-Summaries'!A:G,7,FALSE)</f>
        <v>Fused</v>
      </c>
      <c r="B1180" s="3" t="s">
        <v>1292</v>
      </c>
      <c r="C1180" s="3" t="s">
        <v>1293</v>
      </c>
      <c r="D1180" s="3">
        <v>53.06</v>
      </c>
      <c r="E1180" s="3">
        <v>60.8</v>
      </c>
      <c r="F1180" s="4">
        <v>8.0000000000000005E-9</v>
      </c>
      <c r="G1180" s="3">
        <v>338</v>
      </c>
      <c r="H1180" s="3">
        <v>386</v>
      </c>
      <c r="I1180" s="3" t="s">
        <v>851</v>
      </c>
      <c r="J1180" s="3">
        <v>152193</v>
      </c>
      <c r="K1180" s="3">
        <v>152339</v>
      </c>
      <c r="L1180" s="3" t="s">
        <v>1294</v>
      </c>
      <c r="M1180" s="3">
        <v>15</v>
      </c>
      <c r="N1180" s="3" t="s">
        <v>1873</v>
      </c>
      <c r="O1180" t="s">
        <v>1874</v>
      </c>
    </row>
    <row r="1181" spans="1:15" x14ac:dyDescent="0.25">
      <c r="A1181" s="3" t="str">
        <f>VLOOKUP(B1181,'Seed-Summaries'!A:G,7,FALSE)</f>
        <v>Homologous</v>
      </c>
      <c r="B1181" s="3" t="s">
        <v>1295</v>
      </c>
      <c r="C1181" s="3" t="s">
        <v>1296</v>
      </c>
      <c r="D1181" s="3">
        <v>95.14</v>
      </c>
      <c r="E1181" s="3">
        <v>1032</v>
      </c>
      <c r="F1181" s="4">
        <v>0</v>
      </c>
      <c r="G1181" s="3">
        <v>1</v>
      </c>
      <c r="H1181" s="3">
        <v>555</v>
      </c>
      <c r="I1181" s="3" t="s">
        <v>1297</v>
      </c>
      <c r="J1181" s="3">
        <v>112102</v>
      </c>
      <c r="K1181" s="3">
        <v>113766</v>
      </c>
      <c r="L1181" s="3" t="s">
        <v>1298</v>
      </c>
      <c r="M1181" s="3">
        <v>2</v>
      </c>
      <c r="N1181" s="3" t="s">
        <v>0</v>
      </c>
      <c r="O1181" t="s">
        <v>0</v>
      </c>
    </row>
    <row r="1182" spans="1:15" x14ac:dyDescent="0.25">
      <c r="A1182" s="3" t="str">
        <f>VLOOKUP(B1182,'Seed-Summaries'!A:G,7,FALSE)</f>
        <v>Missed</v>
      </c>
      <c r="B1182" s="3" t="s">
        <v>1299</v>
      </c>
      <c r="C1182" s="3" t="s">
        <v>1300</v>
      </c>
      <c r="D1182" s="3">
        <v>77.94</v>
      </c>
      <c r="E1182" s="3">
        <v>100</v>
      </c>
      <c r="F1182" s="4">
        <v>5.0000000000000002E-23</v>
      </c>
      <c r="G1182" s="3">
        <v>1</v>
      </c>
      <c r="H1182" s="3">
        <v>68</v>
      </c>
      <c r="I1182" s="3" t="s">
        <v>527</v>
      </c>
      <c r="J1182" s="3">
        <v>324878</v>
      </c>
      <c r="K1182" s="3">
        <v>325081</v>
      </c>
      <c r="L1182" s="3" t="s">
        <v>0</v>
      </c>
      <c r="M1182" s="3">
        <v>0</v>
      </c>
      <c r="N1182" s="3" t="s">
        <v>0</v>
      </c>
      <c r="O1182" t="s">
        <v>0</v>
      </c>
    </row>
    <row r="1183" spans="1:15" x14ac:dyDescent="0.25">
      <c r="A1183" s="3" t="str">
        <f>VLOOKUP(B1183,'Seed-Summaries'!A:G,7,FALSE)</f>
        <v>Missed</v>
      </c>
      <c r="B1183" s="3" t="s">
        <v>1299</v>
      </c>
      <c r="C1183" s="3" t="s">
        <v>1300</v>
      </c>
      <c r="D1183" s="3">
        <v>82.81</v>
      </c>
      <c r="E1183" s="3">
        <v>119</v>
      </c>
      <c r="F1183" s="4">
        <v>3.9999999999999998E-29</v>
      </c>
      <c r="G1183" s="3">
        <v>66</v>
      </c>
      <c r="H1183" s="3">
        <v>129</v>
      </c>
      <c r="I1183" s="3" t="s">
        <v>527</v>
      </c>
      <c r="J1183" s="3">
        <v>326650</v>
      </c>
      <c r="K1183" s="3">
        <v>326841</v>
      </c>
      <c r="L1183" s="3" t="s">
        <v>0</v>
      </c>
      <c r="M1183" s="3">
        <v>0</v>
      </c>
      <c r="N1183" s="3" t="s">
        <v>0</v>
      </c>
      <c r="O1183" t="s">
        <v>0</v>
      </c>
    </row>
    <row r="1184" spans="1:15" x14ac:dyDescent="0.25">
      <c r="A1184" s="3" t="str">
        <f>VLOOKUP(B1184,'Seed-Summaries'!A:G,7,FALSE)</f>
        <v>Missed</v>
      </c>
      <c r="B1184" s="3" t="s">
        <v>1299</v>
      </c>
      <c r="C1184" s="3" t="s">
        <v>1300</v>
      </c>
      <c r="D1184" s="3">
        <v>77.08</v>
      </c>
      <c r="E1184" s="3">
        <v>79</v>
      </c>
      <c r="F1184" s="4">
        <v>1.0000000000000001E-15</v>
      </c>
      <c r="G1184" s="3">
        <v>129</v>
      </c>
      <c r="H1184" s="3">
        <v>176</v>
      </c>
      <c r="I1184" s="3" t="s">
        <v>527</v>
      </c>
      <c r="J1184" s="3">
        <v>327174</v>
      </c>
      <c r="K1184" s="3">
        <v>327317</v>
      </c>
      <c r="L1184" s="3" t="s">
        <v>0</v>
      </c>
      <c r="M1184" s="3">
        <v>0</v>
      </c>
      <c r="N1184" s="3" t="s">
        <v>0</v>
      </c>
      <c r="O1184" t="s">
        <v>0</v>
      </c>
    </row>
    <row r="1185" spans="1:15" x14ac:dyDescent="0.25">
      <c r="A1185" s="3" t="str">
        <f>VLOOKUP(B1185,'Seed-Summaries'!A:G,7,FALSE)</f>
        <v>Missed</v>
      </c>
      <c r="B1185" s="3" t="s">
        <v>1299</v>
      </c>
      <c r="C1185" s="3" t="s">
        <v>1300</v>
      </c>
      <c r="D1185" s="3">
        <v>72.97</v>
      </c>
      <c r="E1185" s="3">
        <v>63.9</v>
      </c>
      <c r="F1185" s="4">
        <v>2.0000000000000001E-10</v>
      </c>
      <c r="G1185" s="3">
        <v>177</v>
      </c>
      <c r="H1185" s="3">
        <v>213</v>
      </c>
      <c r="I1185" s="3" t="s">
        <v>527</v>
      </c>
      <c r="J1185" s="3">
        <v>327849</v>
      </c>
      <c r="K1185" s="3">
        <v>327959</v>
      </c>
      <c r="L1185" s="3" t="s">
        <v>0</v>
      </c>
      <c r="M1185" s="3">
        <v>0</v>
      </c>
      <c r="N1185" s="3" t="s">
        <v>0</v>
      </c>
      <c r="O1185" t="s">
        <v>0</v>
      </c>
    </row>
    <row r="1186" spans="1:15" x14ac:dyDescent="0.25">
      <c r="A1186" s="3" t="str">
        <f>VLOOKUP(B1186,'Seed-Summaries'!A:G,7,FALSE)</f>
        <v>Missed</v>
      </c>
      <c r="B1186" s="3" t="s">
        <v>1299</v>
      </c>
      <c r="C1186" s="3" t="s">
        <v>1300</v>
      </c>
      <c r="D1186" s="3">
        <v>77.19</v>
      </c>
      <c r="E1186" s="3">
        <v>95.1</v>
      </c>
      <c r="F1186" s="4">
        <v>4.9999999999999997E-21</v>
      </c>
      <c r="G1186" s="3">
        <v>207</v>
      </c>
      <c r="H1186" s="3">
        <v>263</v>
      </c>
      <c r="I1186" s="3" t="s">
        <v>527</v>
      </c>
      <c r="J1186" s="3">
        <v>332317</v>
      </c>
      <c r="K1186" s="3">
        <v>332487</v>
      </c>
      <c r="L1186" s="3" t="s">
        <v>0</v>
      </c>
      <c r="M1186" s="3">
        <v>0</v>
      </c>
      <c r="N1186" s="3" t="s">
        <v>0</v>
      </c>
      <c r="O1186" t="s">
        <v>0</v>
      </c>
    </row>
    <row r="1187" spans="1:15" x14ac:dyDescent="0.25">
      <c r="A1187" s="3" t="str">
        <f>VLOOKUP(B1187,'Seed-Summaries'!A:G,7,FALSE)</f>
        <v>Missed</v>
      </c>
      <c r="B1187" s="3" t="s">
        <v>1301</v>
      </c>
      <c r="C1187" s="3" t="s">
        <v>1302</v>
      </c>
      <c r="D1187" s="3">
        <v>55.92</v>
      </c>
      <c r="E1187" s="3">
        <v>183</v>
      </c>
      <c r="F1187" s="4">
        <v>6.0000000000000004E-53</v>
      </c>
      <c r="G1187" s="3">
        <v>9</v>
      </c>
      <c r="H1187" s="3">
        <v>160</v>
      </c>
      <c r="I1187" s="3" t="s">
        <v>927</v>
      </c>
      <c r="J1187" s="3">
        <v>181954</v>
      </c>
      <c r="K1187" s="3">
        <v>182409</v>
      </c>
      <c r="L1187" s="3" t="s">
        <v>0</v>
      </c>
      <c r="M1187" s="3">
        <v>0</v>
      </c>
      <c r="N1187" s="3" t="s">
        <v>0</v>
      </c>
      <c r="O1187" t="s">
        <v>0</v>
      </c>
    </row>
    <row r="1188" spans="1:15" x14ac:dyDescent="0.25">
      <c r="A1188" s="3" t="str">
        <f>VLOOKUP(B1188,'Seed-Summaries'!A:G,7,FALSE)</f>
        <v>Missed</v>
      </c>
      <c r="B1188" s="3" t="s">
        <v>146</v>
      </c>
      <c r="C1188" s="3" t="s">
        <v>147</v>
      </c>
      <c r="D1188" s="3">
        <v>96.97</v>
      </c>
      <c r="E1188" s="3">
        <v>69.3</v>
      </c>
      <c r="F1188" s="4">
        <v>5.9999999999999997E-46</v>
      </c>
      <c r="G1188" s="3">
        <v>9</v>
      </c>
      <c r="H1188" s="3">
        <v>41</v>
      </c>
      <c r="I1188" s="3" t="s">
        <v>1303</v>
      </c>
      <c r="J1188" s="3">
        <v>100403</v>
      </c>
      <c r="K1188" s="3">
        <v>100501</v>
      </c>
      <c r="L1188" s="3" t="s">
        <v>0</v>
      </c>
      <c r="M1188" s="3">
        <v>0</v>
      </c>
      <c r="N1188" s="3" t="s">
        <v>0</v>
      </c>
      <c r="O1188" t="s">
        <v>0</v>
      </c>
    </row>
    <row r="1189" spans="1:15" x14ac:dyDescent="0.25">
      <c r="A1189" s="3" t="str">
        <f>VLOOKUP(B1189,'Seed-Summaries'!A:G,7,FALSE)</f>
        <v>Missed</v>
      </c>
      <c r="B1189" s="3" t="s">
        <v>146</v>
      </c>
      <c r="C1189" s="3" t="s">
        <v>147</v>
      </c>
      <c r="D1189" s="3">
        <v>88.73</v>
      </c>
      <c r="E1189" s="3">
        <v>134</v>
      </c>
      <c r="F1189" s="4">
        <v>5.9999999999999997E-46</v>
      </c>
      <c r="G1189" s="3">
        <v>38</v>
      </c>
      <c r="H1189" s="3">
        <v>108</v>
      </c>
      <c r="I1189" s="3" t="s">
        <v>1303</v>
      </c>
      <c r="J1189" s="3">
        <v>100117</v>
      </c>
      <c r="K1189" s="3">
        <v>100329</v>
      </c>
      <c r="L1189" s="3" t="s">
        <v>0</v>
      </c>
      <c r="M1189" s="3">
        <v>0</v>
      </c>
      <c r="N1189" s="3" t="s">
        <v>0</v>
      </c>
      <c r="O1189" t="s">
        <v>0</v>
      </c>
    </row>
    <row r="1190" spans="1:15" x14ac:dyDescent="0.25">
      <c r="A1190" s="3" t="str">
        <f>VLOOKUP(B1190,'Seed-Summaries'!A:G,7,FALSE)</f>
        <v>Missed</v>
      </c>
      <c r="B1190" s="3" t="s">
        <v>146</v>
      </c>
      <c r="C1190" s="3" t="s">
        <v>147</v>
      </c>
      <c r="D1190" s="3">
        <v>96.08</v>
      </c>
      <c r="E1190" s="3">
        <v>99.8</v>
      </c>
      <c r="F1190" s="4">
        <v>4.9999999999999998E-24</v>
      </c>
      <c r="G1190" s="3">
        <v>104</v>
      </c>
      <c r="H1190" s="3">
        <v>154</v>
      </c>
      <c r="I1190" s="3" t="s">
        <v>1303</v>
      </c>
      <c r="J1190" s="3">
        <v>99684</v>
      </c>
      <c r="K1190" s="3">
        <v>99836</v>
      </c>
      <c r="L1190" s="3" t="s">
        <v>0</v>
      </c>
      <c r="M1190" s="3">
        <v>0</v>
      </c>
      <c r="N1190" s="3" t="s">
        <v>0</v>
      </c>
      <c r="O1190" t="s">
        <v>0</v>
      </c>
    </row>
    <row r="1191" spans="1:15" x14ac:dyDescent="0.25">
      <c r="A1191" s="3" t="str">
        <f>VLOOKUP(B1191,'Seed-Summaries'!A:G,7,FALSE)</f>
        <v>Missed</v>
      </c>
      <c r="B1191" s="3" t="s">
        <v>1304</v>
      </c>
      <c r="C1191" s="3" t="s">
        <v>1305</v>
      </c>
      <c r="D1191" s="3">
        <v>77.27</v>
      </c>
      <c r="E1191" s="3">
        <v>74.7</v>
      </c>
      <c r="F1191" s="4">
        <v>4.0000000000000001E-13</v>
      </c>
      <c r="G1191" s="3">
        <v>1</v>
      </c>
      <c r="H1191" s="3">
        <v>44</v>
      </c>
      <c r="I1191" s="3" t="s">
        <v>1306</v>
      </c>
      <c r="J1191" s="3">
        <v>37321</v>
      </c>
      <c r="K1191" s="3">
        <v>37452</v>
      </c>
      <c r="L1191" s="3" t="s">
        <v>0</v>
      </c>
      <c r="M1191" s="3">
        <v>0</v>
      </c>
      <c r="N1191" s="3" t="s">
        <v>0</v>
      </c>
      <c r="O1191" t="s">
        <v>0</v>
      </c>
    </row>
    <row r="1192" spans="1:15" x14ac:dyDescent="0.25">
      <c r="A1192" s="3" t="str">
        <f>VLOOKUP(B1192,'Seed-Summaries'!A:G,7,FALSE)</f>
        <v>Missed</v>
      </c>
      <c r="B1192" s="3" t="s">
        <v>1304</v>
      </c>
      <c r="C1192" s="3" t="s">
        <v>1305</v>
      </c>
      <c r="D1192" s="3">
        <v>55.38</v>
      </c>
      <c r="E1192" s="3">
        <v>68.900000000000006</v>
      </c>
      <c r="F1192" s="4">
        <v>1.9999999999999999E-11</v>
      </c>
      <c r="G1192" s="3">
        <v>44</v>
      </c>
      <c r="H1192" s="3">
        <v>108</v>
      </c>
      <c r="I1192" s="3" t="s">
        <v>1306</v>
      </c>
      <c r="J1192" s="3">
        <v>36124</v>
      </c>
      <c r="K1192" s="3">
        <v>36318</v>
      </c>
      <c r="L1192" s="3" t="s">
        <v>0</v>
      </c>
      <c r="M1192" s="3">
        <v>0</v>
      </c>
      <c r="N1192" s="3" t="s">
        <v>0</v>
      </c>
      <c r="O1192" t="s">
        <v>0</v>
      </c>
    </row>
    <row r="1193" spans="1:15" x14ac:dyDescent="0.25">
      <c r="A1193" s="3" t="str">
        <f>VLOOKUP(B1193,'Seed-Summaries'!A:G,7,FALSE)</f>
        <v>Missed</v>
      </c>
      <c r="B1193" s="3" t="s">
        <v>1304</v>
      </c>
      <c r="C1193" s="3" t="s">
        <v>1305</v>
      </c>
      <c r="D1193" s="3">
        <v>64.290000000000006</v>
      </c>
      <c r="E1193" s="3">
        <v>74.7</v>
      </c>
      <c r="F1193" s="4">
        <v>2.9999999999999998E-13</v>
      </c>
      <c r="G1193" s="3">
        <v>149</v>
      </c>
      <c r="H1193" s="3">
        <v>204</v>
      </c>
      <c r="I1193" s="3" t="s">
        <v>1306</v>
      </c>
      <c r="J1193" s="3">
        <v>33557</v>
      </c>
      <c r="K1193" s="3">
        <v>33721</v>
      </c>
      <c r="L1193" s="3" t="s">
        <v>0</v>
      </c>
      <c r="M1193" s="3">
        <v>0</v>
      </c>
      <c r="N1193" s="3" t="s">
        <v>0</v>
      </c>
      <c r="O1193" t="s">
        <v>0</v>
      </c>
    </row>
    <row r="1194" spans="1:15" x14ac:dyDescent="0.25">
      <c r="A1194" s="3" t="str">
        <f>VLOOKUP(B1194,'Seed-Summaries'!A:G,7,FALSE)</f>
        <v>Missed</v>
      </c>
      <c r="B1194" s="3" t="s">
        <v>1304</v>
      </c>
      <c r="C1194" s="3" t="s">
        <v>1305</v>
      </c>
      <c r="D1194" s="3">
        <v>50.65</v>
      </c>
      <c r="E1194" s="3">
        <v>89.4</v>
      </c>
      <c r="F1194" s="4">
        <v>5.9999999999999997E-18</v>
      </c>
      <c r="G1194" s="3">
        <v>206</v>
      </c>
      <c r="H1194" s="3">
        <v>282</v>
      </c>
      <c r="I1194" s="3" t="s">
        <v>1306</v>
      </c>
      <c r="J1194" s="3">
        <v>32844</v>
      </c>
      <c r="K1194" s="3">
        <v>33074</v>
      </c>
      <c r="L1194" s="3" t="s">
        <v>0</v>
      </c>
      <c r="M1194" s="3">
        <v>0</v>
      </c>
      <c r="N1194" s="3" t="s">
        <v>0</v>
      </c>
      <c r="O1194" t="s">
        <v>0</v>
      </c>
    </row>
    <row r="1195" spans="1:15" x14ac:dyDescent="0.25">
      <c r="A1195" s="3" t="str">
        <f>VLOOKUP(B1195,'Seed-Summaries'!A:G,7,FALSE)</f>
        <v>Missed</v>
      </c>
      <c r="B1195" s="3" t="s">
        <v>1304</v>
      </c>
      <c r="C1195" s="3" t="s">
        <v>1305</v>
      </c>
      <c r="D1195" s="3">
        <v>66.67</v>
      </c>
      <c r="E1195" s="3">
        <v>110</v>
      </c>
      <c r="F1195" s="4">
        <v>9.0000000000000002E-25</v>
      </c>
      <c r="G1195" s="3">
        <v>336</v>
      </c>
      <c r="H1195" s="3">
        <v>410</v>
      </c>
      <c r="I1195" s="3" t="s">
        <v>1306</v>
      </c>
      <c r="J1195" s="3">
        <v>31464</v>
      </c>
      <c r="K1195" s="3">
        <v>31688</v>
      </c>
      <c r="L1195" s="3" t="s">
        <v>0</v>
      </c>
      <c r="M1195" s="3">
        <v>0</v>
      </c>
      <c r="N1195" s="3" t="s">
        <v>0</v>
      </c>
      <c r="O1195" t="s">
        <v>0</v>
      </c>
    </row>
    <row r="1196" spans="1:15" x14ac:dyDescent="0.25">
      <c r="A1196" s="3" t="str">
        <f>VLOOKUP(B1196,'Seed-Summaries'!A:G,7,FALSE)</f>
        <v>Part Homologous &amp; on 2 contigs</v>
      </c>
      <c r="B1196" s="3" t="s">
        <v>1307</v>
      </c>
      <c r="C1196" s="3" t="s">
        <v>1308</v>
      </c>
      <c r="D1196" s="3">
        <v>57.52</v>
      </c>
      <c r="E1196" s="3">
        <v>151</v>
      </c>
      <c r="F1196" s="4">
        <v>1E-42</v>
      </c>
      <c r="G1196" s="3">
        <v>4</v>
      </c>
      <c r="H1196" s="3">
        <v>116</v>
      </c>
      <c r="I1196" s="3" t="s">
        <v>1309</v>
      </c>
      <c r="J1196" s="3">
        <v>112880</v>
      </c>
      <c r="K1196" s="3">
        <v>113218</v>
      </c>
      <c r="L1196" s="3" t="s">
        <v>1310</v>
      </c>
      <c r="M1196" s="3">
        <v>6</v>
      </c>
      <c r="N1196" s="3" t="s">
        <v>1875</v>
      </c>
      <c r="O1196" s="6" t="s">
        <v>1876</v>
      </c>
    </row>
    <row r="1197" spans="1:15" x14ac:dyDescent="0.25">
      <c r="A1197" s="3" t="str">
        <f>VLOOKUP(B1197,'Seed-Summaries'!A:G,7,FALSE)</f>
        <v>Part Homologous &amp; on 2 contigs</v>
      </c>
      <c r="B1197" s="3" t="s">
        <v>1307</v>
      </c>
      <c r="C1197" s="3" t="s">
        <v>1308</v>
      </c>
      <c r="D1197" s="3">
        <v>100</v>
      </c>
      <c r="E1197" s="3">
        <v>40.4</v>
      </c>
      <c r="F1197" s="4">
        <v>1E-3</v>
      </c>
      <c r="G1197" s="3">
        <v>111</v>
      </c>
      <c r="H1197" s="3">
        <v>128</v>
      </c>
      <c r="I1197" s="3" t="s">
        <v>1311</v>
      </c>
      <c r="J1197" s="3">
        <v>324217</v>
      </c>
      <c r="K1197" s="3">
        <v>324270</v>
      </c>
      <c r="L1197" s="3" t="s">
        <v>0</v>
      </c>
      <c r="M1197" s="3">
        <v>0</v>
      </c>
      <c r="N1197" s="3" t="s">
        <v>0</v>
      </c>
      <c r="O1197" t="s">
        <v>0</v>
      </c>
    </row>
    <row r="1198" spans="1:15" x14ac:dyDescent="0.25">
      <c r="A1198" s="3" t="str">
        <f>VLOOKUP(B1198,'Seed-Summaries'!A:G,7,FALSE)</f>
        <v>Missed</v>
      </c>
      <c r="B1198" s="3" t="s">
        <v>1312</v>
      </c>
      <c r="C1198" s="3" t="s">
        <v>1313</v>
      </c>
      <c r="D1198" s="3">
        <v>79.31</v>
      </c>
      <c r="E1198" s="3">
        <v>52.4</v>
      </c>
      <c r="F1198" s="4">
        <v>6.0000000000000002E-6</v>
      </c>
      <c r="G1198" s="3">
        <v>159</v>
      </c>
      <c r="H1198" s="3">
        <v>187</v>
      </c>
      <c r="I1198" s="3" t="s">
        <v>1314</v>
      </c>
      <c r="J1198" s="3">
        <v>4552</v>
      </c>
      <c r="K1198" s="3">
        <v>4638</v>
      </c>
      <c r="L1198" s="3" t="s">
        <v>0</v>
      </c>
      <c r="M1198" s="3">
        <v>0</v>
      </c>
      <c r="N1198" s="3" t="s">
        <v>0</v>
      </c>
      <c r="O1198" t="s">
        <v>0</v>
      </c>
    </row>
    <row r="1199" spans="1:15" x14ac:dyDescent="0.25">
      <c r="A1199" s="3" t="str">
        <f>VLOOKUP(B1199,'Seed-Summaries'!A:G,7,FALSE)</f>
        <v>Missed</v>
      </c>
      <c r="B1199" s="3" t="s">
        <v>1312</v>
      </c>
      <c r="C1199" s="3" t="s">
        <v>1313</v>
      </c>
      <c r="D1199" s="3">
        <v>62.69</v>
      </c>
      <c r="E1199" s="3">
        <v>164</v>
      </c>
      <c r="F1199" s="4">
        <v>1E-41</v>
      </c>
      <c r="G1199" s="3">
        <v>189</v>
      </c>
      <c r="H1199" s="3">
        <v>322</v>
      </c>
      <c r="I1199" s="3" t="s">
        <v>1314</v>
      </c>
      <c r="J1199" s="3">
        <v>3029</v>
      </c>
      <c r="K1199" s="3">
        <v>3430</v>
      </c>
      <c r="L1199" s="3" t="s">
        <v>0</v>
      </c>
      <c r="M1199" s="3">
        <v>0</v>
      </c>
      <c r="N1199" s="3" t="s">
        <v>0</v>
      </c>
      <c r="O1199" t="s">
        <v>0</v>
      </c>
    </row>
    <row r="1200" spans="1:15" x14ac:dyDescent="0.25">
      <c r="A1200" s="3" t="str">
        <f>VLOOKUP(B1200,'Seed-Summaries'!A:G,7,FALSE)</f>
        <v>Missed</v>
      </c>
      <c r="B1200" s="3" t="s">
        <v>1312</v>
      </c>
      <c r="C1200" s="3" t="s">
        <v>1313</v>
      </c>
      <c r="D1200" s="3">
        <v>72.2</v>
      </c>
      <c r="E1200" s="3">
        <v>284</v>
      </c>
      <c r="F1200" s="4">
        <v>9.9999999999999996E-83</v>
      </c>
      <c r="G1200" s="3">
        <v>353</v>
      </c>
      <c r="H1200" s="3">
        <v>557</v>
      </c>
      <c r="I1200" s="3" t="s">
        <v>1314</v>
      </c>
      <c r="J1200" s="3">
        <v>2816</v>
      </c>
      <c r="K1200" s="3">
        <v>3430</v>
      </c>
      <c r="L1200" s="3" t="s">
        <v>0</v>
      </c>
      <c r="M1200" s="3">
        <v>0</v>
      </c>
      <c r="N1200" s="3" t="s">
        <v>0</v>
      </c>
      <c r="O1200" t="s">
        <v>0</v>
      </c>
    </row>
    <row r="1201" spans="1:15" x14ac:dyDescent="0.25">
      <c r="A1201" s="3" t="str">
        <f>VLOOKUP(B1201,'Seed-Summaries'!A:G,7,FALSE)</f>
        <v>Ambiguous: 1 contigs &amp; 2 genes</v>
      </c>
      <c r="B1201" s="3" t="s">
        <v>1315</v>
      </c>
      <c r="C1201" s="3" t="s">
        <v>1316</v>
      </c>
      <c r="D1201" s="3">
        <v>80.430000000000007</v>
      </c>
      <c r="E1201" s="3">
        <v>80.5</v>
      </c>
      <c r="F1201" s="4">
        <v>1E-14</v>
      </c>
      <c r="G1201" s="3">
        <v>1</v>
      </c>
      <c r="H1201" s="3">
        <v>46</v>
      </c>
      <c r="I1201" s="3" t="s">
        <v>1317</v>
      </c>
      <c r="J1201" s="3">
        <v>133150</v>
      </c>
      <c r="K1201" s="3">
        <v>133287</v>
      </c>
      <c r="L1201" s="3" t="s">
        <v>1318</v>
      </c>
      <c r="M1201" s="3">
        <v>4</v>
      </c>
      <c r="N1201" s="3" t="s">
        <v>1877</v>
      </c>
      <c r="O1201" t="s">
        <v>1878</v>
      </c>
    </row>
    <row r="1202" spans="1:15" x14ac:dyDescent="0.25">
      <c r="A1202" s="3" t="str">
        <f>VLOOKUP(B1202,'Seed-Summaries'!A:G,7,FALSE)</f>
        <v>Ambiguous: 1 contigs &amp; 2 genes</v>
      </c>
      <c r="B1202" s="3" t="s">
        <v>1315</v>
      </c>
      <c r="C1202" s="3" t="s">
        <v>1316</v>
      </c>
      <c r="D1202" s="3">
        <v>60</v>
      </c>
      <c r="E1202" s="3">
        <v>52.8</v>
      </c>
      <c r="F1202" s="4">
        <v>3.9999999999999998E-6</v>
      </c>
      <c r="G1202" s="3">
        <v>77</v>
      </c>
      <c r="H1202" s="3">
        <v>111</v>
      </c>
      <c r="I1202" s="3" t="s">
        <v>1317</v>
      </c>
      <c r="J1202" s="3">
        <v>128222</v>
      </c>
      <c r="K1202" s="3">
        <v>128326</v>
      </c>
      <c r="L1202" s="3" t="s">
        <v>1318</v>
      </c>
      <c r="M1202" s="3">
        <v>4</v>
      </c>
      <c r="N1202" s="3" t="s">
        <v>1877</v>
      </c>
      <c r="O1202" t="s">
        <v>1878</v>
      </c>
    </row>
    <row r="1203" spans="1:15" x14ac:dyDescent="0.25">
      <c r="A1203" s="3" t="str">
        <f>VLOOKUP(B1203,'Seed-Summaries'!A:G,7,FALSE)</f>
        <v>Ambiguous: 1 contigs &amp; 2 genes</v>
      </c>
      <c r="B1203" s="3" t="s">
        <v>1315</v>
      </c>
      <c r="C1203" s="3" t="s">
        <v>1316</v>
      </c>
      <c r="D1203" s="3">
        <v>58.82</v>
      </c>
      <c r="E1203" s="3">
        <v>50.4</v>
      </c>
      <c r="F1203" s="4">
        <v>2.0000000000000002E-5</v>
      </c>
      <c r="G1203" s="3">
        <v>213</v>
      </c>
      <c r="H1203" s="3">
        <v>246</v>
      </c>
      <c r="I1203" s="3" t="s">
        <v>1317</v>
      </c>
      <c r="J1203" s="3">
        <v>128222</v>
      </c>
      <c r="K1203" s="3">
        <v>128323</v>
      </c>
      <c r="L1203" s="3" t="s">
        <v>1318</v>
      </c>
      <c r="M1203" s="3">
        <v>4</v>
      </c>
      <c r="N1203" s="3" t="s">
        <v>1877</v>
      </c>
      <c r="O1203" t="s">
        <v>1878</v>
      </c>
    </row>
    <row r="1204" spans="1:15" x14ac:dyDescent="0.25">
      <c r="A1204" s="3" t="str">
        <f>VLOOKUP(B1204,'Seed-Summaries'!A:G,7,FALSE)</f>
        <v>Ambiguous: 1 contigs &amp; 2 genes</v>
      </c>
      <c r="B1204" s="3" t="s">
        <v>1315</v>
      </c>
      <c r="C1204" s="3" t="s">
        <v>1316</v>
      </c>
      <c r="D1204" s="3">
        <v>74.069999999999993</v>
      </c>
      <c r="E1204" s="3">
        <v>47</v>
      </c>
      <c r="F1204" s="4">
        <v>2.0000000000000001E-4</v>
      </c>
      <c r="G1204" s="3">
        <v>416</v>
      </c>
      <c r="H1204" s="3">
        <v>442</v>
      </c>
      <c r="I1204" s="3" t="s">
        <v>1317</v>
      </c>
      <c r="J1204" s="3">
        <v>124664</v>
      </c>
      <c r="K1204" s="3">
        <v>124744</v>
      </c>
      <c r="L1204" s="3" t="s">
        <v>0</v>
      </c>
      <c r="M1204" s="3">
        <v>0</v>
      </c>
      <c r="N1204" s="3" t="s">
        <v>0</v>
      </c>
      <c r="O1204" t="s">
        <v>0</v>
      </c>
    </row>
    <row r="1205" spans="1:15" x14ac:dyDescent="0.25">
      <c r="A1205" s="3" t="str">
        <f>VLOOKUP(B1205,'Seed-Summaries'!A:G,7,FALSE)</f>
        <v>Ambiguous: 1 contigs &amp; 2 genes</v>
      </c>
      <c r="B1205" s="3" t="s">
        <v>1315</v>
      </c>
      <c r="C1205" s="3" t="s">
        <v>1316</v>
      </c>
      <c r="D1205" s="3">
        <v>45.45</v>
      </c>
      <c r="E1205" s="3">
        <v>49.3</v>
      </c>
      <c r="F1205" s="4">
        <v>5.0000000000000002E-5</v>
      </c>
      <c r="G1205" s="3">
        <v>442</v>
      </c>
      <c r="H1205" s="3">
        <v>506</v>
      </c>
      <c r="I1205" s="3" t="s">
        <v>1317</v>
      </c>
      <c r="J1205" s="3">
        <v>123950</v>
      </c>
      <c r="K1205" s="3">
        <v>124117</v>
      </c>
      <c r="L1205" s="3" t="s">
        <v>0</v>
      </c>
      <c r="M1205" s="3">
        <v>0</v>
      </c>
      <c r="N1205" s="3" t="s">
        <v>0</v>
      </c>
      <c r="O1205" t="s">
        <v>0</v>
      </c>
    </row>
    <row r="1206" spans="1:15" x14ac:dyDescent="0.25">
      <c r="A1206" s="3" t="str">
        <f>VLOOKUP(B1206,'Seed-Summaries'!A:G,7,FALSE)</f>
        <v>Ambiguous: 1 contigs &amp; 2 genes</v>
      </c>
      <c r="B1206" s="3" t="s">
        <v>1315</v>
      </c>
      <c r="C1206" s="3" t="s">
        <v>1316</v>
      </c>
      <c r="D1206" s="3">
        <v>52.63</v>
      </c>
      <c r="E1206" s="3">
        <v>45.8</v>
      </c>
      <c r="F1206" s="4">
        <v>6.9999999999999999E-4</v>
      </c>
      <c r="G1206" s="3">
        <v>505</v>
      </c>
      <c r="H1206" s="3">
        <v>542</v>
      </c>
      <c r="I1206" s="3" t="s">
        <v>1317</v>
      </c>
      <c r="J1206" s="3">
        <v>123026</v>
      </c>
      <c r="K1206" s="3">
        <v>123139</v>
      </c>
      <c r="L1206" s="3" t="s">
        <v>1319</v>
      </c>
      <c r="M1206" s="3">
        <v>2</v>
      </c>
      <c r="N1206" s="3" t="s">
        <v>0</v>
      </c>
      <c r="O1206" t="s">
        <v>0</v>
      </c>
    </row>
    <row r="1207" spans="1:15" x14ac:dyDescent="0.25">
      <c r="A1207" s="3" t="str">
        <f>VLOOKUP(B1207,'Seed-Summaries'!A:G,7,FALSE)</f>
        <v>Ambiguous: 2 contigs &amp; 2 genes</v>
      </c>
      <c r="B1207" s="3" t="s">
        <v>1320</v>
      </c>
      <c r="C1207" s="3" t="s">
        <v>1321</v>
      </c>
      <c r="D1207" s="3">
        <v>90.43</v>
      </c>
      <c r="E1207" s="3">
        <v>186</v>
      </c>
      <c r="F1207" s="4">
        <v>4.9999999999999999E-48</v>
      </c>
      <c r="G1207" s="3">
        <v>1</v>
      </c>
      <c r="H1207" s="3">
        <v>94</v>
      </c>
      <c r="I1207" s="3" t="s">
        <v>1322</v>
      </c>
      <c r="J1207" s="3">
        <v>48268</v>
      </c>
      <c r="K1207" s="3">
        <v>48549</v>
      </c>
      <c r="L1207" s="3" t="s">
        <v>0</v>
      </c>
      <c r="M1207" s="3">
        <v>0</v>
      </c>
      <c r="N1207" s="3" t="s">
        <v>0</v>
      </c>
      <c r="O1207" t="s">
        <v>0</v>
      </c>
    </row>
    <row r="1208" spans="1:15" x14ac:dyDescent="0.25">
      <c r="A1208" s="3" t="str">
        <f>VLOOKUP(B1208,'Seed-Summaries'!A:G,7,FALSE)</f>
        <v>Ambiguous: 2 contigs &amp; 2 genes</v>
      </c>
      <c r="B1208" s="3" t="s">
        <v>1320</v>
      </c>
      <c r="C1208" s="3" t="s">
        <v>1321</v>
      </c>
      <c r="D1208" s="3">
        <v>80</v>
      </c>
      <c r="E1208" s="3">
        <v>170</v>
      </c>
      <c r="F1208" s="4">
        <v>8.0000000000000006E-43</v>
      </c>
      <c r="G1208" s="3">
        <v>78</v>
      </c>
      <c r="H1208" s="3">
        <v>176</v>
      </c>
      <c r="I1208" s="3" t="s">
        <v>1322</v>
      </c>
      <c r="J1208" s="3">
        <v>47778</v>
      </c>
      <c r="K1208" s="3">
        <v>48092</v>
      </c>
      <c r="L1208" s="3" t="s">
        <v>1323</v>
      </c>
      <c r="M1208" s="3">
        <v>17</v>
      </c>
      <c r="N1208" s="3" t="s">
        <v>1879</v>
      </c>
      <c r="O1208" s="6" t="s">
        <v>1880</v>
      </c>
    </row>
    <row r="1209" spans="1:15" x14ac:dyDescent="0.25">
      <c r="A1209" s="3" t="str">
        <f>VLOOKUP(B1209,'Seed-Summaries'!A:G,7,FALSE)</f>
        <v>Ambiguous: 2 contigs &amp; 2 genes</v>
      </c>
      <c r="B1209" s="3" t="s">
        <v>1320</v>
      </c>
      <c r="C1209" s="3" t="s">
        <v>1321</v>
      </c>
      <c r="D1209" s="3">
        <v>86.79</v>
      </c>
      <c r="E1209" s="3">
        <v>102</v>
      </c>
      <c r="F1209" s="4">
        <v>3.9999999999999996E-21</v>
      </c>
      <c r="G1209" s="3">
        <v>176</v>
      </c>
      <c r="H1209" s="3">
        <v>228</v>
      </c>
      <c r="I1209" s="3" t="s">
        <v>1322</v>
      </c>
      <c r="J1209" s="3">
        <v>47336</v>
      </c>
      <c r="K1209" s="3">
        <v>47494</v>
      </c>
      <c r="L1209" s="3" t="s">
        <v>1323</v>
      </c>
      <c r="M1209" s="3">
        <v>17</v>
      </c>
      <c r="N1209" s="3" t="s">
        <v>1879</v>
      </c>
      <c r="O1209" s="6" t="s">
        <v>1880</v>
      </c>
    </row>
    <row r="1210" spans="1:15" x14ac:dyDescent="0.25">
      <c r="A1210" s="3" t="str">
        <f>VLOOKUP(B1210,'Seed-Summaries'!A:G,7,FALSE)</f>
        <v>Ambiguous: 2 contigs &amp; 2 genes</v>
      </c>
      <c r="B1210" s="3" t="s">
        <v>1320</v>
      </c>
      <c r="C1210" s="3" t="s">
        <v>1321</v>
      </c>
      <c r="D1210" s="3">
        <v>76.62</v>
      </c>
      <c r="E1210" s="3">
        <v>120</v>
      </c>
      <c r="F1210" s="4">
        <v>5.0000000000000002E-27</v>
      </c>
      <c r="G1210" s="3">
        <v>222</v>
      </c>
      <c r="H1210" s="3">
        <v>298</v>
      </c>
      <c r="I1210" s="3" t="s">
        <v>1322</v>
      </c>
      <c r="J1210" s="3">
        <v>46598</v>
      </c>
      <c r="K1210" s="3">
        <v>46828</v>
      </c>
      <c r="L1210" s="3" t="s">
        <v>1323</v>
      </c>
      <c r="M1210" s="3">
        <v>17</v>
      </c>
      <c r="N1210" s="3" t="s">
        <v>1879</v>
      </c>
      <c r="O1210" s="6" t="s">
        <v>1880</v>
      </c>
    </row>
    <row r="1211" spans="1:15" x14ac:dyDescent="0.25">
      <c r="A1211" s="3" t="str">
        <f>VLOOKUP(B1211,'Seed-Summaries'!A:G,7,FALSE)</f>
        <v>Ambiguous: 2 contigs &amp; 2 genes</v>
      </c>
      <c r="B1211" s="3" t="s">
        <v>1320</v>
      </c>
      <c r="C1211" s="3" t="s">
        <v>1321</v>
      </c>
      <c r="D1211" s="3">
        <v>91.21</v>
      </c>
      <c r="E1211" s="3">
        <v>179</v>
      </c>
      <c r="F1211" s="4">
        <v>5.9999999999999997E-46</v>
      </c>
      <c r="G1211" s="3">
        <v>282</v>
      </c>
      <c r="H1211" s="3">
        <v>372</v>
      </c>
      <c r="I1211" s="3" t="s">
        <v>1322</v>
      </c>
      <c r="J1211" s="3">
        <v>45588</v>
      </c>
      <c r="K1211" s="3">
        <v>45860</v>
      </c>
      <c r="L1211" s="3" t="s">
        <v>1323</v>
      </c>
      <c r="M1211" s="3">
        <v>17</v>
      </c>
      <c r="N1211" s="3" t="s">
        <v>1879</v>
      </c>
      <c r="O1211" s="6" t="s">
        <v>1880</v>
      </c>
    </row>
    <row r="1212" spans="1:15" x14ac:dyDescent="0.25">
      <c r="A1212" s="3" t="str">
        <f>VLOOKUP(B1212,'Seed-Summaries'!A:G,7,FALSE)</f>
        <v>Ambiguous: 2 contigs &amp; 2 genes</v>
      </c>
      <c r="B1212" s="3" t="s">
        <v>1320</v>
      </c>
      <c r="C1212" s="3" t="s">
        <v>1321</v>
      </c>
      <c r="D1212" s="3">
        <v>37.93</v>
      </c>
      <c r="E1212" s="3">
        <v>63.2</v>
      </c>
      <c r="F1212" s="4">
        <v>4.0000000000000002E-9</v>
      </c>
      <c r="G1212" s="3">
        <v>355</v>
      </c>
      <c r="H1212" s="3">
        <v>439</v>
      </c>
      <c r="I1212" s="3" t="s">
        <v>1324</v>
      </c>
      <c r="J1212" s="3">
        <v>93980</v>
      </c>
      <c r="K1212" s="3">
        <v>94186</v>
      </c>
      <c r="L1212" s="3" t="s">
        <v>1325</v>
      </c>
      <c r="M1212" s="3">
        <v>4</v>
      </c>
      <c r="N1212" s="3" t="s">
        <v>0</v>
      </c>
      <c r="O1212" t="s">
        <v>0</v>
      </c>
    </row>
    <row r="1213" spans="1:15" x14ac:dyDescent="0.25">
      <c r="A1213" s="3" t="str">
        <f>VLOOKUP(B1213,'Seed-Summaries'!A:G,7,FALSE)</f>
        <v>Ambiguous: 2 contigs &amp; 2 genes</v>
      </c>
      <c r="B1213" s="3" t="s">
        <v>1320</v>
      </c>
      <c r="C1213" s="3" t="s">
        <v>1321</v>
      </c>
      <c r="D1213" s="3">
        <v>51.76</v>
      </c>
      <c r="E1213" s="3">
        <v>233</v>
      </c>
      <c r="F1213" s="4">
        <v>7.9999999999999997E-64</v>
      </c>
      <c r="G1213" s="3">
        <v>443</v>
      </c>
      <c r="H1213" s="3">
        <v>686</v>
      </c>
      <c r="I1213" s="3" t="s">
        <v>1322</v>
      </c>
      <c r="J1213" s="3">
        <v>43761</v>
      </c>
      <c r="K1213" s="3">
        <v>44504</v>
      </c>
      <c r="L1213" s="3" t="s">
        <v>1323</v>
      </c>
      <c r="M1213" s="3">
        <v>17</v>
      </c>
      <c r="N1213" s="3" t="s">
        <v>1879</v>
      </c>
      <c r="O1213" s="6" t="s">
        <v>1880</v>
      </c>
    </row>
    <row r="1214" spans="1:15" x14ac:dyDescent="0.25">
      <c r="A1214" s="3" t="str">
        <f>VLOOKUP(B1214,'Seed-Summaries'!A:G,7,FALSE)</f>
        <v>Homologous</v>
      </c>
      <c r="B1214" s="3" t="s">
        <v>1326</v>
      </c>
      <c r="C1214" s="3" t="s">
        <v>1327</v>
      </c>
      <c r="D1214" s="3">
        <v>100</v>
      </c>
      <c r="E1214" s="3">
        <v>116</v>
      </c>
      <c r="F1214" s="4">
        <v>7.0000000000000003E-27</v>
      </c>
      <c r="G1214" s="3">
        <v>43</v>
      </c>
      <c r="H1214" s="3">
        <v>96</v>
      </c>
      <c r="I1214" s="3" t="s">
        <v>1328</v>
      </c>
      <c r="J1214" s="3">
        <v>113141</v>
      </c>
      <c r="K1214" s="3">
        <v>113302</v>
      </c>
      <c r="L1214" s="3" t="s">
        <v>1329</v>
      </c>
      <c r="M1214" s="3">
        <v>9</v>
      </c>
      <c r="N1214" s="3" t="s">
        <v>0</v>
      </c>
      <c r="O1214" t="s">
        <v>0</v>
      </c>
    </row>
    <row r="1215" spans="1:15" x14ac:dyDescent="0.25">
      <c r="A1215" s="3" t="str">
        <f>VLOOKUP(B1215,'Seed-Summaries'!A:G,7,FALSE)</f>
        <v>Homologous</v>
      </c>
      <c r="B1215" s="3" t="s">
        <v>1326</v>
      </c>
      <c r="C1215" s="3" t="s">
        <v>1327</v>
      </c>
      <c r="D1215" s="3">
        <v>96.15</v>
      </c>
      <c r="E1215" s="3">
        <v>106</v>
      </c>
      <c r="F1215" s="4">
        <v>9.9999999999999996E-24</v>
      </c>
      <c r="G1215" s="3">
        <v>95</v>
      </c>
      <c r="H1215" s="3">
        <v>146</v>
      </c>
      <c r="I1215" s="3" t="s">
        <v>1328</v>
      </c>
      <c r="J1215" s="3">
        <v>114080</v>
      </c>
      <c r="K1215" s="3">
        <v>114235</v>
      </c>
      <c r="L1215" s="3" t="s">
        <v>1329</v>
      </c>
      <c r="M1215" s="3">
        <v>9</v>
      </c>
      <c r="N1215" s="3" t="s">
        <v>0</v>
      </c>
      <c r="O1215" t="s">
        <v>0</v>
      </c>
    </row>
    <row r="1216" spans="1:15" x14ac:dyDescent="0.25">
      <c r="A1216" s="3" t="str">
        <f>VLOOKUP(B1216,'Seed-Summaries'!A:G,7,FALSE)</f>
        <v>Homologous</v>
      </c>
      <c r="B1216" s="3" t="s">
        <v>1326</v>
      </c>
      <c r="C1216" s="3" t="s">
        <v>1327</v>
      </c>
      <c r="D1216" s="3">
        <v>98.61</v>
      </c>
      <c r="E1216" s="3">
        <v>152</v>
      </c>
      <c r="F1216" s="4">
        <v>4.9999999999999998E-39</v>
      </c>
      <c r="G1216" s="3">
        <v>146</v>
      </c>
      <c r="H1216" s="3">
        <v>217</v>
      </c>
      <c r="I1216" s="3" t="s">
        <v>1328</v>
      </c>
      <c r="J1216" s="3">
        <v>116657</v>
      </c>
      <c r="K1216" s="3">
        <v>116872</v>
      </c>
      <c r="L1216" s="3" t="s">
        <v>1329</v>
      </c>
      <c r="M1216" s="3">
        <v>9</v>
      </c>
      <c r="N1216" s="3" t="s">
        <v>0</v>
      </c>
      <c r="O1216" t="s">
        <v>0</v>
      </c>
    </row>
    <row r="1217" spans="1:15" x14ac:dyDescent="0.25">
      <c r="A1217" s="3" t="str">
        <f>VLOOKUP(B1217,'Seed-Summaries'!A:G,7,FALSE)</f>
        <v>Homologous</v>
      </c>
      <c r="B1217" s="3" t="s">
        <v>1326</v>
      </c>
      <c r="C1217" s="3" t="s">
        <v>1327</v>
      </c>
      <c r="D1217" s="3">
        <v>96.67</v>
      </c>
      <c r="E1217" s="3">
        <v>65.5</v>
      </c>
      <c r="F1217" s="4">
        <v>3E-10</v>
      </c>
      <c r="G1217" s="3">
        <v>235</v>
      </c>
      <c r="H1217" s="3">
        <v>264</v>
      </c>
      <c r="I1217" s="3" t="s">
        <v>1328</v>
      </c>
      <c r="J1217" s="3">
        <v>117164</v>
      </c>
      <c r="K1217" s="3">
        <v>117253</v>
      </c>
      <c r="L1217" s="3" t="s">
        <v>1329</v>
      </c>
      <c r="M1217" s="3">
        <v>9</v>
      </c>
      <c r="N1217" s="3" t="s">
        <v>0</v>
      </c>
      <c r="O1217" t="s">
        <v>0</v>
      </c>
    </row>
    <row r="1218" spans="1:15" x14ac:dyDescent="0.25">
      <c r="A1218" s="3" t="str">
        <f>VLOOKUP(B1218,'Seed-Summaries'!A:G,7,FALSE)</f>
        <v>Homologous</v>
      </c>
      <c r="B1218" s="3" t="s">
        <v>1326</v>
      </c>
      <c r="C1218" s="3" t="s">
        <v>1327</v>
      </c>
      <c r="D1218" s="3">
        <v>83.78</v>
      </c>
      <c r="E1218" s="3">
        <v>62.4</v>
      </c>
      <c r="F1218" s="4">
        <v>2.0000000000000001E-9</v>
      </c>
      <c r="G1218" s="3">
        <v>259</v>
      </c>
      <c r="H1218" s="3">
        <v>295</v>
      </c>
      <c r="I1218" s="3" t="s">
        <v>1328</v>
      </c>
      <c r="J1218" s="3">
        <v>117778</v>
      </c>
      <c r="K1218" s="3">
        <v>117882</v>
      </c>
      <c r="L1218" s="3" t="s">
        <v>1329</v>
      </c>
      <c r="M1218" s="3">
        <v>9</v>
      </c>
      <c r="N1218" s="3" t="s">
        <v>0</v>
      </c>
      <c r="O1218" t="s">
        <v>0</v>
      </c>
    </row>
    <row r="1219" spans="1:15" x14ac:dyDescent="0.25">
      <c r="A1219" s="3" t="str">
        <f>VLOOKUP(B1219,'Seed-Summaries'!A:G,7,FALSE)</f>
        <v>Fused</v>
      </c>
      <c r="B1219" s="3" t="s">
        <v>1330</v>
      </c>
      <c r="C1219" s="3" t="s">
        <v>1331</v>
      </c>
      <c r="D1219" s="3">
        <v>95.31</v>
      </c>
      <c r="E1219" s="3">
        <v>97.8</v>
      </c>
      <c r="F1219" s="4">
        <v>9.9999999999999991E-22</v>
      </c>
      <c r="G1219" s="3">
        <v>3</v>
      </c>
      <c r="H1219" s="3">
        <v>66</v>
      </c>
      <c r="I1219" s="3" t="s">
        <v>1332</v>
      </c>
      <c r="J1219" s="3">
        <v>14461</v>
      </c>
      <c r="K1219" s="3">
        <v>14652</v>
      </c>
      <c r="L1219" s="3" t="s">
        <v>1333</v>
      </c>
      <c r="M1219" s="3">
        <v>21</v>
      </c>
      <c r="N1219" s="3" t="s">
        <v>1881</v>
      </c>
      <c r="O1219" s="6" t="s">
        <v>1882</v>
      </c>
    </row>
    <row r="1220" spans="1:15" x14ac:dyDescent="0.25">
      <c r="A1220" s="3" t="str">
        <f>VLOOKUP(B1220,'Seed-Summaries'!A:G,7,FALSE)</f>
        <v>Fused</v>
      </c>
      <c r="B1220" s="3" t="s">
        <v>1330</v>
      </c>
      <c r="C1220" s="3" t="s">
        <v>1331</v>
      </c>
      <c r="D1220" s="3">
        <v>76.81</v>
      </c>
      <c r="E1220" s="3">
        <v>204</v>
      </c>
      <c r="F1220" s="4">
        <v>3.0000000000000001E-58</v>
      </c>
      <c r="G1220" s="3">
        <v>67</v>
      </c>
      <c r="H1220" s="3">
        <v>175</v>
      </c>
      <c r="I1220" s="3" t="s">
        <v>1332</v>
      </c>
      <c r="J1220" s="3">
        <v>13904</v>
      </c>
      <c r="K1220" s="3">
        <v>14317</v>
      </c>
      <c r="L1220" s="3" t="s">
        <v>1333</v>
      </c>
      <c r="M1220" s="3">
        <v>21</v>
      </c>
      <c r="N1220" s="3" t="s">
        <v>1881</v>
      </c>
      <c r="O1220" s="6" t="s">
        <v>1882</v>
      </c>
    </row>
    <row r="1221" spans="1:15" x14ac:dyDescent="0.25">
      <c r="A1221" s="3" t="str">
        <f>VLOOKUP(B1221,'Seed-Summaries'!A:G,7,FALSE)</f>
        <v>Fused</v>
      </c>
      <c r="B1221" s="3" t="s">
        <v>1330</v>
      </c>
      <c r="C1221" s="3" t="s">
        <v>1331</v>
      </c>
      <c r="D1221" s="3">
        <v>98.36</v>
      </c>
      <c r="E1221" s="3">
        <v>124</v>
      </c>
      <c r="F1221" s="4">
        <v>1.0000000000000001E-30</v>
      </c>
      <c r="G1221" s="3">
        <v>176</v>
      </c>
      <c r="H1221" s="3">
        <v>236</v>
      </c>
      <c r="I1221" s="3" t="s">
        <v>1332</v>
      </c>
      <c r="J1221" s="3">
        <v>13542</v>
      </c>
      <c r="K1221" s="3">
        <v>13724</v>
      </c>
      <c r="L1221" s="3" t="s">
        <v>1333</v>
      </c>
      <c r="M1221" s="3">
        <v>21</v>
      </c>
      <c r="N1221" s="3" t="s">
        <v>1881</v>
      </c>
      <c r="O1221" s="6" t="s">
        <v>1882</v>
      </c>
    </row>
    <row r="1222" spans="1:15" x14ac:dyDescent="0.25">
      <c r="A1222" s="3" t="str">
        <f>VLOOKUP(B1222,'Seed-Summaries'!A:G,7,FALSE)</f>
        <v>Fused</v>
      </c>
      <c r="B1222" s="3" t="s">
        <v>1330</v>
      </c>
      <c r="C1222" s="3" t="s">
        <v>1331</v>
      </c>
      <c r="D1222" s="3">
        <v>96.55</v>
      </c>
      <c r="E1222" s="3">
        <v>53.5</v>
      </c>
      <c r="F1222" s="4">
        <v>6.9999999999999997E-7</v>
      </c>
      <c r="G1222" s="3">
        <v>261</v>
      </c>
      <c r="H1222" s="3">
        <v>289</v>
      </c>
      <c r="I1222" s="3" t="s">
        <v>1332</v>
      </c>
      <c r="J1222" s="3">
        <v>13219</v>
      </c>
      <c r="K1222" s="3">
        <v>13305</v>
      </c>
      <c r="L1222" s="3" t="s">
        <v>1333</v>
      </c>
      <c r="M1222" s="3">
        <v>21</v>
      </c>
      <c r="N1222" s="3" t="s">
        <v>1881</v>
      </c>
      <c r="O1222" s="6" t="s">
        <v>1882</v>
      </c>
    </row>
    <row r="1223" spans="1:15" x14ac:dyDescent="0.25">
      <c r="A1223" s="3" t="str">
        <f>VLOOKUP(B1223,'Seed-Summaries'!A:G,7,FALSE)</f>
        <v>Homologous</v>
      </c>
      <c r="B1223" s="3" t="s">
        <v>1334</v>
      </c>
      <c r="C1223" s="3" t="s">
        <v>1335</v>
      </c>
      <c r="D1223" s="3">
        <v>56.44</v>
      </c>
      <c r="E1223" s="3">
        <v>157</v>
      </c>
      <c r="F1223" s="4">
        <v>1E-53</v>
      </c>
      <c r="G1223" s="3">
        <v>51</v>
      </c>
      <c r="H1223" s="3">
        <v>185</v>
      </c>
      <c r="I1223" s="3" t="s">
        <v>493</v>
      </c>
      <c r="J1223" s="3">
        <v>20796</v>
      </c>
      <c r="K1223" s="3">
        <v>21281</v>
      </c>
      <c r="L1223" s="3" t="s">
        <v>1336</v>
      </c>
      <c r="M1223" s="3">
        <v>7</v>
      </c>
      <c r="N1223" s="3" t="s">
        <v>1883</v>
      </c>
      <c r="O1223" s="6" t="s">
        <v>1884</v>
      </c>
    </row>
    <row r="1224" spans="1:15" x14ac:dyDescent="0.25">
      <c r="A1224" s="3" t="str">
        <f>VLOOKUP(B1224,'Seed-Summaries'!A:G,7,FALSE)</f>
        <v>Homologous</v>
      </c>
      <c r="B1224" s="3" t="s">
        <v>1334</v>
      </c>
      <c r="C1224" s="3" t="s">
        <v>1335</v>
      </c>
      <c r="D1224" s="3">
        <v>74</v>
      </c>
      <c r="E1224" s="3">
        <v>73.2</v>
      </c>
      <c r="F1224" s="4">
        <v>1E-53</v>
      </c>
      <c r="G1224" s="3">
        <v>183</v>
      </c>
      <c r="H1224" s="3">
        <v>232</v>
      </c>
      <c r="I1224" s="3" t="s">
        <v>493</v>
      </c>
      <c r="J1224" s="3">
        <v>21272</v>
      </c>
      <c r="K1224" s="3">
        <v>21421</v>
      </c>
      <c r="L1224" s="3" t="s">
        <v>0</v>
      </c>
      <c r="M1224" s="3">
        <v>0</v>
      </c>
      <c r="N1224" s="3" t="s">
        <v>0</v>
      </c>
      <c r="O1224" t="s">
        <v>0</v>
      </c>
    </row>
    <row r="1225" spans="1:15" x14ac:dyDescent="0.25">
      <c r="A1225" s="3" t="str">
        <f>VLOOKUP(B1225,'Seed-Summaries'!A:G,7,FALSE)</f>
        <v>Homologous</v>
      </c>
      <c r="B1225" s="3" t="s">
        <v>1334</v>
      </c>
      <c r="C1225" s="3" t="s">
        <v>1335</v>
      </c>
      <c r="D1225" s="3">
        <v>90.48</v>
      </c>
      <c r="E1225" s="3">
        <v>43.5</v>
      </c>
      <c r="F1225" s="4">
        <v>6.9999999999999999E-4</v>
      </c>
      <c r="G1225" s="3">
        <v>231</v>
      </c>
      <c r="H1225" s="3">
        <v>251</v>
      </c>
      <c r="I1225" s="3" t="s">
        <v>493</v>
      </c>
      <c r="J1225" s="3">
        <v>21768</v>
      </c>
      <c r="K1225" s="3">
        <v>21830</v>
      </c>
      <c r="L1225" s="3" t="s">
        <v>0</v>
      </c>
      <c r="M1225" s="3">
        <v>0</v>
      </c>
      <c r="N1225" s="3" t="s">
        <v>0</v>
      </c>
      <c r="O1225" t="s">
        <v>0</v>
      </c>
    </row>
    <row r="1226" spans="1:15" x14ac:dyDescent="0.25">
      <c r="A1226" s="3" t="str">
        <f>VLOOKUP(B1226,'Seed-Summaries'!A:G,7,FALSE)</f>
        <v>Fused</v>
      </c>
      <c r="B1226" s="3" t="s">
        <v>1337</v>
      </c>
      <c r="C1226" s="3" t="s">
        <v>1338</v>
      </c>
      <c r="D1226" s="3">
        <v>84.73</v>
      </c>
      <c r="E1226" s="3">
        <v>290</v>
      </c>
      <c r="F1226" s="4">
        <v>3.0000000000000002E-90</v>
      </c>
      <c r="G1226" s="3">
        <v>1</v>
      </c>
      <c r="H1226" s="3">
        <v>203</v>
      </c>
      <c r="I1226" s="3" t="s">
        <v>358</v>
      </c>
      <c r="J1226" s="3">
        <v>401541</v>
      </c>
      <c r="K1226" s="3">
        <v>402146</v>
      </c>
      <c r="L1226" s="3" t="s">
        <v>1339</v>
      </c>
      <c r="M1226" s="3">
        <v>4</v>
      </c>
      <c r="N1226" s="3" t="s">
        <v>1885</v>
      </c>
      <c r="O1226" t="s">
        <v>1886</v>
      </c>
    </row>
    <row r="1227" spans="1:15" x14ac:dyDescent="0.25">
      <c r="A1227" s="3" t="str">
        <f>VLOOKUP(B1227,'Seed-Summaries'!A:G,7,FALSE)</f>
        <v>Ambiguous: 2 contigs &amp; 2 genes</v>
      </c>
      <c r="B1227" s="3" t="s">
        <v>1340</v>
      </c>
      <c r="C1227" s="3" t="s">
        <v>112</v>
      </c>
      <c r="D1227" s="3">
        <v>97.14</v>
      </c>
      <c r="E1227" s="3">
        <v>72.400000000000006</v>
      </c>
      <c r="F1227" s="4">
        <v>3.0000000000000001E-12</v>
      </c>
      <c r="G1227" s="3">
        <v>16</v>
      </c>
      <c r="H1227" s="3">
        <v>50</v>
      </c>
      <c r="I1227" s="3" t="s">
        <v>1341</v>
      </c>
      <c r="J1227" s="3">
        <v>15059</v>
      </c>
      <c r="K1227" s="3">
        <v>15163</v>
      </c>
      <c r="L1227" s="3" t="s">
        <v>1342</v>
      </c>
      <c r="M1227" s="3">
        <v>3</v>
      </c>
      <c r="N1227" s="3" t="s">
        <v>111</v>
      </c>
      <c r="O1227" s="6" t="s">
        <v>1887</v>
      </c>
    </row>
    <row r="1228" spans="1:15" x14ac:dyDescent="0.25">
      <c r="A1228" s="3" t="str">
        <f>VLOOKUP(B1228,'Seed-Summaries'!A:G,7,FALSE)</f>
        <v>Ambiguous: 2 contigs &amp; 2 genes</v>
      </c>
      <c r="B1228" s="3" t="s">
        <v>1340</v>
      </c>
      <c r="C1228" s="3" t="s">
        <v>112</v>
      </c>
      <c r="D1228" s="3">
        <v>91.07</v>
      </c>
      <c r="E1228" s="3">
        <v>102</v>
      </c>
      <c r="F1228" s="4">
        <v>8.0000000000000004E-22</v>
      </c>
      <c r="G1228" s="3">
        <v>50</v>
      </c>
      <c r="H1228" s="3">
        <v>105</v>
      </c>
      <c r="I1228" s="3" t="s">
        <v>1341</v>
      </c>
      <c r="J1228" s="3">
        <v>15713</v>
      </c>
      <c r="K1228" s="3">
        <v>15880</v>
      </c>
      <c r="L1228" s="3" t="s">
        <v>1342</v>
      </c>
      <c r="M1228" s="3">
        <v>3</v>
      </c>
      <c r="N1228" s="3" t="s">
        <v>111</v>
      </c>
      <c r="O1228" s="6" t="s">
        <v>1887</v>
      </c>
    </row>
    <row r="1229" spans="1:15" x14ac:dyDescent="0.25">
      <c r="A1229" s="3" t="str">
        <f>VLOOKUP(B1229,'Seed-Summaries'!A:G,7,FALSE)</f>
        <v>Ambiguous: 2 contigs &amp; 2 genes</v>
      </c>
      <c r="B1229" s="3" t="s">
        <v>1340</v>
      </c>
      <c r="C1229" s="3" t="s">
        <v>112</v>
      </c>
      <c r="D1229" s="3">
        <v>28.52</v>
      </c>
      <c r="E1229" s="3">
        <v>107</v>
      </c>
      <c r="F1229" s="4">
        <v>1.9999999999999999E-23</v>
      </c>
      <c r="G1229" s="3">
        <v>261</v>
      </c>
      <c r="H1229" s="3">
        <v>476</v>
      </c>
      <c r="I1229" s="3" t="s">
        <v>979</v>
      </c>
      <c r="J1229" s="3">
        <v>43451</v>
      </c>
      <c r="K1229" s="3">
        <v>44242</v>
      </c>
      <c r="L1229" s="3" t="s">
        <v>1343</v>
      </c>
      <c r="M1229" s="3">
        <v>7</v>
      </c>
      <c r="N1229" s="3" t="s">
        <v>1888</v>
      </c>
      <c r="O1229" s="6" t="s">
        <v>1889</v>
      </c>
    </row>
    <row r="1230" spans="1:15" x14ac:dyDescent="0.25">
      <c r="A1230" s="3" t="str">
        <f>VLOOKUP(B1230,'Seed-Summaries'!A:G,7,FALSE)</f>
        <v>Missed</v>
      </c>
      <c r="B1230" s="3" t="s">
        <v>1344</v>
      </c>
      <c r="C1230" s="3" t="s">
        <v>1345</v>
      </c>
      <c r="D1230" s="3">
        <v>71.180000000000007</v>
      </c>
      <c r="E1230" s="3">
        <v>368</v>
      </c>
      <c r="F1230" s="4">
        <v>4E-116</v>
      </c>
      <c r="G1230" s="3">
        <v>8</v>
      </c>
      <c r="H1230" s="3">
        <v>291</v>
      </c>
      <c r="I1230" s="3" t="s">
        <v>1077</v>
      </c>
      <c r="J1230" s="3">
        <v>344862</v>
      </c>
      <c r="K1230" s="3">
        <v>345713</v>
      </c>
      <c r="L1230" s="3" t="s">
        <v>0</v>
      </c>
      <c r="M1230" s="3">
        <v>0</v>
      </c>
      <c r="N1230" s="3" t="s">
        <v>0</v>
      </c>
      <c r="O1230" t="s">
        <v>0</v>
      </c>
    </row>
    <row r="1231" spans="1:15" x14ac:dyDescent="0.25">
      <c r="A1231" s="3" t="str">
        <f>VLOOKUP(B1231,'Seed-Summaries'!A:G,7,FALSE)</f>
        <v>Missed: but &lt;50% of seed found</v>
      </c>
      <c r="B1231" s="3" t="s">
        <v>1346</v>
      </c>
      <c r="C1231" s="3" t="s">
        <v>1347</v>
      </c>
      <c r="D1231" s="3">
        <v>92</v>
      </c>
      <c r="E1231" s="3">
        <v>99</v>
      </c>
      <c r="F1231" s="4">
        <v>7.9999999999999994E-24</v>
      </c>
      <c r="G1231" s="3">
        <v>38</v>
      </c>
      <c r="H1231" s="3">
        <v>87</v>
      </c>
      <c r="I1231" s="3" t="s">
        <v>1348</v>
      </c>
      <c r="J1231" s="3">
        <v>13329</v>
      </c>
      <c r="K1231" s="3">
        <v>13478</v>
      </c>
      <c r="L1231" s="3" t="s">
        <v>0</v>
      </c>
      <c r="M1231" s="3">
        <v>0</v>
      </c>
      <c r="N1231" s="3" t="s">
        <v>0</v>
      </c>
      <c r="O1231" t="s">
        <v>0</v>
      </c>
    </row>
    <row r="1232" spans="1:15" x14ac:dyDescent="0.25">
      <c r="A1232" s="3" t="str">
        <f>VLOOKUP(B1232,'Seed-Summaries'!A:G,7,FALSE)</f>
        <v>Ambiguous: 2 contigs &amp; 2 genes</v>
      </c>
      <c r="B1232" s="3" t="s">
        <v>1349</v>
      </c>
      <c r="C1232" s="3" t="s">
        <v>1350</v>
      </c>
      <c r="D1232" s="3">
        <v>97.62</v>
      </c>
      <c r="E1232" s="3">
        <v>83.6</v>
      </c>
      <c r="F1232" s="4">
        <v>6.9999999999999997E-18</v>
      </c>
      <c r="G1232" s="3">
        <v>1</v>
      </c>
      <c r="H1232" s="3">
        <v>42</v>
      </c>
      <c r="I1232" s="3" t="s">
        <v>1351</v>
      </c>
      <c r="J1232" s="3">
        <v>50557</v>
      </c>
      <c r="K1232" s="3">
        <v>50682</v>
      </c>
      <c r="L1232" s="3" t="s">
        <v>1352</v>
      </c>
      <c r="M1232" s="3">
        <v>3</v>
      </c>
      <c r="N1232" s="3" t="s">
        <v>0</v>
      </c>
      <c r="O1232" t="s">
        <v>0</v>
      </c>
    </row>
    <row r="1233" spans="1:15" x14ac:dyDescent="0.25">
      <c r="A1233" s="3" t="str">
        <f>VLOOKUP(B1233,'Seed-Summaries'!A:G,7,FALSE)</f>
        <v>Ambiguous: 2 contigs &amp; 2 genes</v>
      </c>
      <c r="B1233" s="3" t="s">
        <v>1349</v>
      </c>
      <c r="C1233" s="3" t="s">
        <v>1350</v>
      </c>
      <c r="D1233" s="3">
        <v>80.22</v>
      </c>
      <c r="E1233" s="3">
        <v>157</v>
      </c>
      <c r="F1233" s="4">
        <v>1.0000000000000001E-43</v>
      </c>
      <c r="G1233" s="3">
        <v>41</v>
      </c>
      <c r="H1233" s="3">
        <v>131</v>
      </c>
      <c r="I1233" s="3" t="s">
        <v>1351</v>
      </c>
      <c r="J1233" s="3">
        <v>49272</v>
      </c>
      <c r="K1233" s="3">
        <v>49544</v>
      </c>
      <c r="L1233" s="3" t="s">
        <v>1352</v>
      </c>
      <c r="M1233" s="3">
        <v>3</v>
      </c>
      <c r="N1233" s="3" t="s">
        <v>0</v>
      </c>
      <c r="O1233" t="s">
        <v>0</v>
      </c>
    </row>
    <row r="1234" spans="1:15" x14ac:dyDescent="0.25">
      <c r="A1234" s="3" t="str">
        <f>VLOOKUP(B1234,'Seed-Summaries'!A:G,7,FALSE)</f>
        <v>Ambiguous: 2 contigs &amp; 2 genes</v>
      </c>
      <c r="B1234" s="3" t="s">
        <v>1349</v>
      </c>
      <c r="C1234" s="3" t="s">
        <v>1350</v>
      </c>
      <c r="D1234" s="3">
        <v>81.48</v>
      </c>
      <c r="E1234" s="3">
        <v>54.3</v>
      </c>
      <c r="F1234" s="4">
        <v>5.0000000000000002E-23</v>
      </c>
      <c r="G1234" s="3">
        <v>128</v>
      </c>
      <c r="H1234" s="3">
        <v>154</v>
      </c>
      <c r="I1234" s="3" t="s">
        <v>1353</v>
      </c>
      <c r="J1234" s="3">
        <v>89175</v>
      </c>
      <c r="K1234" s="3">
        <v>89255</v>
      </c>
      <c r="L1234" s="3" t="s">
        <v>1354</v>
      </c>
      <c r="M1234" s="3">
        <v>8</v>
      </c>
      <c r="N1234" s="3" t="s">
        <v>1890</v>
      </c>
      <c r="O1234" t="s">
        <v>1891</v>
      </c>
    </row>
    <row r="1235" spans="1:15" x14ac:dyDescent="0.25">
      <c r="A1235" s="3" t="str">
        <f>VLOOKUP(B1235,'Seed-Summaries'!A:G,7,FALSE)</f>
        <v>Ambiguous: 2 contigs &amp; 2 genes</v>
      </c>
      <c r="B1235" s="3" t="s">
        <v>1349</v>
      </c>
      <c r="C1235" s="3" t="s">
        <v>1350</v>
      </c>
      <c r="D1235" s="3">
        <v>71.430000000000007</v>
      </c>
      <c r="E1235" s="3">
        <v>73.599999999999994</v>
      </c>
      <c r="F1235" s="4">
        <v>5.0000000000000002E-23</v>
      </c>
      <c r="G1235" s="3">
        <v>154</v>
      </c>
      <c r="H1235" s="3">
        <v>202</v>
      </c>
      <c r="I1235" s="3" t="s">
        <v>1353</v>
      </c>
      <c r="J1235" s="3">
        <v>89371</v>
      </c>
      <c r="K1235" s="3">
        <v>89517</v>
      </c>
      <c r="L1235" s="3" t="s">
        <v>1354</v>
      </c>
      <c r="M1235" s="3">
        <v>8</v>
      </c>
      <c r="N1235" s="3" t="s">
        <v>1890</v>
      </c>
      <c r="O1235" t="s">
        <v>1891</v>
      </c>
    </row>
    <row r="1236" spans="1:15" x14ac:dyDescent="0.25">
      <c r="A1236" s="3" t="str">
        <f>VLOOKUP(B1236,'Seed-Summaries'!A:G,7,FALSE)</f>
        <v>Ambiguous: 2 contigs &amp; 2 genes</v>
      </c>
      <c r="B1236" s="3" t="s">
        <v>148</v>
      </c>
      <c r="C1236" s="3" t="s">
        <v>149</v>
      </c>
      <c r="D1236" s="3">
        <v>78.260000000000005</v>
      </c>
      <c r="E1236" s="3">
        <v>79.7</v>
      </c>
      <c r="F1236" s="4">
        <v>2.0000000000000002E-15</v>
      </c>
      <c r="G1236" s="3">
        <v>1</v>
      </c>
      <c r="H1236" s="3">
        <v>46</v>
      </c>
      <c r="I1236" s="3" t="s">
        <v>1355</v>
      </c>
      <c r="J1236" s="3">
        <v>5257</v>
      </c>
      <c r="K1236" s="3">
        <v>5394</v>
      </c>
      <c r="L1236" s="3" t="s">
        <v>1356</v>
      </c>
      <c r="M1236" s="3">
        <v>4</v>
      </c>
      <c r="N1236" s="3" t="s">
        <v>151</v>
      </c>
      <c r="O1236" t="s">
        <v>1892</v>
      </c>
    </row>
    <row r="1237" spans="1:15" x14ac:dyDescent="0.25">
      <c r="A1237" s="3" t="str">
        <f>VLOOKUP(B1237,'Seed-Summaries'!A:G,7,FALSE)</f>
        <v>Ambiguous: 2 contigs &amp; 2 genes</v>
      </c>
      <c r="B1237" s="3" t="s">
        <v>148</v>
      </c>
      <c r="C1237" s="3" t="s">
        <v>149</v>
      </c>
      <c r="D1237" s="3">
        <v>45.97</v>
      </c>
      <c r="E1237" s="3">
        <v>133</v>
      </c>
      <c r="F1237" s="4">
        <v>1.0000000000000001E-33</v>
      </c>
      <c r="G1237" s="3">
        <v>58</v>
      </c>
      <c r="H1237" s="3">
        <v>180</v>
      </c>
      <c r="I1237" s="3" t="s">
        <v>1357</v>
      </c>
      <c r="J1237" s="3">
        <v>17921</v>
      </c>
      <c r="K1237" s="3">
        <v>18292</v>
      </c>
      <c r="L1237" s="3" t="s">
        <v>1358</v>
      </c>
      <c r="M1237" s="3">
        <v>5</v>
      </c>
      <c r="N1237" s="3" t="s">
        <v>150</v>
      </c>
      <c r="O1237" s="6" t="s">
        <v>1893</v>
      </c>
    </row>
    <row r="1238" spans="1:15" x14ac:dyDescent="0.25">
      <c r="A1238" s="3" t="str">
        <f>VLOOKUP(B1238,'Seed-Summaries'!A:G,7,FALSE)</f>
        <v>Ambiguous: 2 contigs &amp; 2 genes</v>
      </c>
      <c r="B1238" s="3" t="s">
        <v>148</v>
      </c>
      <c r="C1238" s="3" t="s">
        <v>149</v>
      </c>
      <c r="D1238" s="3">
        <v>60.66</v>
      </c>
      <c r="E1238" s="3">
        <v>69.7</v>
      </c>
      <c r="F1238" s="4">
        <v>4.9999999999999997E-12</v>
      </c>
      <c r="G1238" s="3">
        <v>193</v>
      </c>
      <c r="H1238" s="3">
        <v>252</v>
      </c>
      <c r="I1238" s="3" t="s">
        <v>1355</v>
      </c>
      <c r="J1238" s="3">
        <v>17383</v>
      </c>
      <c r="K1238" s="3">
        <v>17562</v>
      </c>
      <c r="L1238" s="3" t="s">
        <v>1356</v>
      </c>
      <c r="M1238" s="3">
        <v>4</v>
      </c>
      <c r="N1238" s="3" t="s">
        <v>151</v>
      </c>
      <c r="O1238" t="s">
        <v>1892</v>
      </c>
    </row>
    <row r="1239" spans="1:15" x14ac:dyDescent="0.25">
      <c r="A1239" s="3" t="str">
        <f>VLOOKUP(B1239,'Seed-Summaries'!A:G,7,FALSE)</f>
        <v>Fused</v>
      </c>
      <c r="B1239" s="3" t="s">
        <v>1359</v>
      </c>
      <c r="C1239" s="3" t="s">
        <v>1360</v>
      </c>
      <c r="D1239" s="3">
        <v>50.91</v>
      </c>
      <c r="E1239" s="3">
        <v>44.3</v>
      </c>
      <c r="F1239" s="4">
        <v>2.9999999999999997E-4</v>
      </c>
      <c r="G1239" s="3">
        <v>1</v>
      </c>
      <c r="H1239" s="3">
        <v>51</v>
      </c>
      <c r="I1239" s="3" t="s">
        <v>754</v>
      </c>
      <c r="J1239" s="3">
        <v>57279</v>
      </c>
      <c r="K1239" s="3">
        <v>57443</v>
      </c>
      <c r="L1239" s="3" t="s">
        <v>1361</v>
      </c>
      <c r="M1239" s="3">
        <v>12</v>
      </c>
      <c r="N1239" s="3" t="s">
        <v>1894</v>
      </c>
      <c r="O1239" s="6" t="s">
        <v>1895</v>
      </c>
    </row>
    <row r="1240" spans="1:15" x14ac:dyDescent="0.25">
      <c r="A1240" s="3" t="str">
        <f>VLOOKUP(B1240,'Seed-Summaries'!A:G,7,FALSE)</f>
        <v>Fused</v>
      </c>
      <c r="B1240" s="3" t="s">
        <v>1359</v>
      </c>
      <c r="C1240" s="3" t="s">
        <v>1360</v>
      </c>
      <c r="D1240" s="3">
        <v>39.76</v>
      </c>
      <c r="E1240" s="3">
        <v>64.7</v>
      </c>
      <c r="F1240" s="4">
        <v>6E-11</v>
      </c>
      <c r="G1240" s="3">
        <v>53</v>
      </c>
      <c r="H1240" s="3">
        <v>131</v>
      </c>
      <c r="I1240" s="3" t="s">
        <v>754</v>
      </c>
      <c r="J1240" s="3">
        <v>56510</v>
      </c>
      <c r="K1240" s="3">
        <v>56752</v>
      </c>
      <c r="L1240" s="3" t="s">
        <v>1361</v>
      </c>
      <c r="M1240" s="3">
        <v>12</v>
      </c>
      <c r="N1240" s="3" t="s">
        <v>1894</v>
      </c>
      <c r="O1240" s="6" t="s">
        <v>1895</v>
      </c>
    </row>
    <row r="1241" spans="1:15" x14ac:dyDescent="0.25">
      <c r="A1241" s="3" t="str">
        <f>VLOOKUP(B1241,'Seed-Summaries'!A:G,7,FALSE)</f>
        <v>Fused</v>
      </c>
      <c r="B1241" s="3" t="s">
        <v>1359</v>
      </c>
      <c r="C1241" s="3" t="s">
        <v>1360</v>
      </c>
      <c r="D1241" s="3">
        <v>50.86</v>
      </c>
      <c r="E1241" s="3">
        <v>127</v>
      </c>
      <c r="F1241" s="4">
        <v>1.0000000000000001E-32</v>
      </c>
      <c r="G1241" s="3">
        <v>118</v>
      </c>
      <c r="H1241" s="3">
        <v>231</v>
      </c>
      <c r="I1241" s="3" t="s">
        <v>754</v>
      </c>
      <c r="J1241" s="3">
        <v>55652</v>
      </c>
      <c r="K1241" s="3">
        <v>55999</v>
      </c>
      <c r="L1241" s="3" t="s">
        <v>1361</v>
      </c>
      <c r="M1241" s="3">
        <v>12</v>
      </c>
      <c r="N1241" s="3" t="s">
        <v>1894</v>
      </c>
      <c r="O1241" s="6" t="s">
        <v>1895</v>
      </c>
    </row>
    <row r="1242" spans="1:15" x14ac:dyDescent="0.25">
      <c r="A1242" s="3" t="str">
        <f>VLOOKUP(B1242,'Seed-Summaries'!A:G,7,FALSE)</f>
        <v>Fused</v>
      </c>
      <c r="B1242" s="3" t="s">
        <v>1362</v>
      </c>
      <c r="C1242" s="3" t="s">
        <v>1363</v>
      </c>
      <c r="D1242" s="3">
        <v>90</v>
      </c>
      <c r="E1242" s="3">
        <v>58.9</v>
      </c>
      <c r="F1242" s="4">
        <v>6E-11</v>
      </c>
      <c r="G1242" s="3">
        <v>1</v>
      </c>
      <c r="H1242" s="3">
        <v>30</v>
      </c>
      <c r="I1242" s="3" t="s">
        <v>902</v>
      </c>
      <c r="J1242" s="3">
        <v>65604</v>
      </c>
      <c r="K1242" s="3">
        <v>65693</v>
      </c>
      <c r="L1242" s="3" t="s">
        <v>903</v>
      </c>
      <c r="M1242" s="3">
        <v>9</v>
      </c>
      <c r="N1242" s="3" t="s">
        <v>1727</v>
      </c>
      <c r="O1242" s="6" t="s">
        <v>1728</v>
      </c>
    </row>
    <row r="1243" spans="1:15" x14ac:dyDescent="0.25">
      <c r="A1243" s="3" t="str">
        <f>VLOOKUP(B1243,'Seed-Summaries'!A:G,7,FALSE)</f>
        <v>Fused</v>
      </c>
      <c r="B1243" s="3" t="s">
        <v>1362</v>
      </c>
      <c r="C1243" s="3" t="s">
        <v>1363</v>
      </c>
      <c r="D1243" s="3">
        <v>82.54</v>
      </c>
      <c r="E1243" s="3">
        <v>112</v>
      </c>
      <c r="F1243" s="4">
        <v>5.9999999999999998E-30</v>
      </c>
      <c r="G1243" s="3">
        <v>20</v>
      </c>
      <c r="H1243" s="3">
        <v>82</v>
      </c>
      <c r="I1243" s="3" t="s">
        <v>902</v>
      </c>
      <c r="J1243" s="3">
        <v>66013</v>
      </c>
      <c r="K1243" s="3">
        <v>66201</v>
      </c>
      <c r="L1243" s="3" t="s">
        <v>0</v>
      </c>
      <c r="M1243" s="3">
        <v>0</v>
      </c>
      <c r="N1243" s="3" t="s">
        <v>0</v>
      </c>
      <c r="O1243" t="s">
        <v>0</v>
      </c>
    </row>
    <row r="1244" spans="1:15" x14ac:dyDescent="0.25">
      <c r="A1244" s="3" t="str">
        <f>VLOOKUP(B1244,'Seed-Summaries'!A:G,7,FALSE)</f>
        <v>Missed</v>
      </c>
      <c r="B1244" s="3" t="s">
        <v>1364</v>
      </c>
      <c r="C1244" s="3" t="s">
        <v>1365</v>
      </c>
      <c r="D1244" s="3">
        <v>72.12</v>
      </c>
      <c r="E1244" s="3">
        <v>153</v>
      </c>
      <c r="F1244" s="4">
        <v>9.9999999999999996E-39</v>
      </c>
      <c r="G1244" s="3">
        <v>1</v>
      </c>
      <c r="H1244" s="3">
        <v>104</v>
      </c>
      <c r="I1244" s="3" t="s">
        <v>601</v>
      </c>
      <c r="J1244" s="3">
        <v>60477</v>
      </c>
      <c r="K1244" s="3">
        <v>60782</v>
      </c>
      <c r="L1244" s="3" t="s">
        <v>0</v>
      </c>
      <c r="M1244" s="3">
        <v>0</v>
      </c>
      <c r="N1244" s="3" t="s">
        <v>0</v>
      </c>
      <c r="O1244" t="s">
        <v>0</v>
      </c>
    </row>
    <row r="1245" spans="1:15" x14ac:dyDescent="0.25">
      <c r="A1245" s="3" t="str">
        <f>VLOOKUP(B1245,'Seed-Summaries'!A:G,7,FALSE)</f>
        <v>Missed</v>
      </c>
      <c r="B1245" s="3" t="s">
        <v>1364</v>
      </c>
      <c r="C1245" s="3" t="s">
        <v>1365</v>
      </c>
      <c r="D1245" s="3">
        <v>66.150000000000006</v>
      </c>
      <c r="E1245" s="3">
        <v>89.4</v>
      </c>
      <c r="F1245" s="4">
        <v>1.0000000000000001E-17</v>
      </c>
      <c r="G1245" s="3">
        <v>95</v>
      </c>
      <c r="H1245" s="3">
        <v>159</v>
      </c>
      <c r="I1245" s="3" t="s">
        <v>601</v>
      </c>
      <c r="J1245" s="3">
        <v>60826</v>
      </c>
      <c r="K1245" s="3">
        <v>61020</v>
      </c>
      <c r="L1245" s="3" t="s">
        <v>0</v>
      </c>
      <c r="M1245" s="3">
        <v>0</v>
      </c>
      <c r="N1245" s="3" t="s">
        <v>0</v>
      </c>
      <c r="O1245" t="s">
        <v>0</v>
      </c>
    </row>
    <row r="1246" spans="1:15" x14ac:dyDescent="0.25">
      <c r="A1246" s="3" t="str">
        <f>VLOOKUP(B1246,'Seed-Summaries'!A:G,7,FALSE)</f>
        <v>Missed</v>
      </c>
      <c r="B1246" s="3" t="s">
        <v>1364</v>
      </c>
      <c r="C1246" s="3" t="s">
        <v>1365</v>
      </c>
      <c r="D1246" s="3">
        <v>64.709999999999994</v>
      </c>
      <c r="E1246" s="3">
        <v>76.3</v>
      </c>
      <c r="F1246" s="4">
        <v>2.0000000000000001E-13</v>
      </c>
      <c r="G1246" s="3">
        <v>160</v>
      </c>
      <c r="H1246" s="3">
        <v>210</v>
      </c>
      <c r="I1246" s="3" t="s">
        <v>601</v>
      </c>
      <c r="J1246" s="3">
        <v>61267</v>
      </c>
      <c r="K1246" s="3">
        <v>61419</v>
      </c>
      <c r="L1246" s="3" t="s">
        <v>0</v>
      </c>
      <c r="M1246" s="3">
        <v>0</v>
      </c>
      <c r="N1246" s="3" t="s">
        <v>0</v>
      </c>
      <c r="O1246" t="s">
        <v>0</v>
      </c>
    </row>
    <row r="1247" spans="1:15" x14ac:dyDescent="0.25">
      <c r="A1247" s="3" t="str">
        <f>VLOOKUP(B1247,'Seed-Summaries'!A:G,7,FALSE)</f>
        <v>Missed</v>
      </c>
      <c r="B1247" s="3" t="s">
        <v>1364</v>
      </c>
      <c r="C1247" s="3" t="s">
        <v>1365</v>
      </c>
      <c r="D1247" s="3">
        <v>58.11</v>
      </c>
      <c r="E1247" s="3">
        <v>87</v>
      </c>
      <c r="F1247" s="4">
        <v>6.0000000000000001E-17</v>
      </c>
      <c r="G1247" s="3">
        <v>306</v>
      </c>
      <c r="H1247" s="3">
        <v>378</v>
      </c>
      <c r="I1247" s="3" t="s">
        <v>601</v>
      </c>
      <c r="J1247" s="3">
        <v>62811</v>
      </c>
      <c r="K1247" s="3">
        <v>63032</v>
      </c>
      <c r="L1247" s="3" t="s">
        <v>0</v>
      </c>
      <c r="M1247" s="3">
        <v>0</v>
      </c>
      <c r="N1247" s="3" t="s">
        <v>0</v>
      </c>
      <c r="O1247" t="s">
        <v>0</v>
      </c>
    </row>
    <row r="1248" spans="1:15" x14ac:dyDescent="0.25">
      <c r="A1248" s="3" t="str">
        <f>VLOOKUP(B1248,'Seed-Summaries'!A:G,7,FALSE)</f>
        <v>Homologous</v>
      </c>
      <c r="B1248" s="3" t="s">
        <v>1366</v>
      </c>
      <c r="C1248" s="3" t="s">
        <v>1367</v>
      </c>
      <c r="D1248" s="3">
        <v>37.409999999999997</v>
      </c>
      <c r="E1248" s="3">
        <v>218</v>
      </c>
      <c r="F1248" s="4">
        <v>2.0000000000000001E-58</v>
      </c>
      <c r="G1248" s="3">
        <v>50</v>
      </c>
      <c r="H1248" s="3">
        <v>450</v>
      </c>
      <c r="I1248" s="3" t="s">
        <v>923</v>
      </c>
      <c r="J1248" s="3">
        <v>203800</v>
      </c>
      <c r="K1248" s="3">
        <v>204993</v>
      </c>
      <c r="L1248" s="3" t="s">
        <v>1131</v>
      </c>
      <c r="M1248" s="3">
        <v>1</v>
      </c>
      <c r="N1248" s="3" t="s">
        <v>1739</v>
      </c>
      <c r="O1248" s="6" t="s">
        <v>1740</v>
      </c>
    </row>
    <row r="1249" spans="1:15" x14ac:dyDescent="0.25">
      <c r="A1249" s="3" t="str">
        <f>VLOOKUP(B1249,'Seed-Summaries'!A:G,7,FALSE)</f>
        <v>Homologous</v>
      </c>
      <c r="B1249" s="3" t="s">
        <v>1366</v>
      </c>
      <c r="C1249" s="3" t="s">
        <v>1367</v>
      </c>
      <c r="D1249" s="3">
        <v>40.130000000000003</v>
      </c>
      <c r="E1249" s="3">
        <v>87</v>
      </c>
      <c r="F1249" s="4">
        <v>2E-16</v>
      </c>
      <c r="G1249" s="3">
        <v>465</v>
      </c>
      <c r="H1249" s="3">
        <v>614</v>
      </c>
      <c r="I1249" s="3" t="s">
        <v>923</v>
      </c>
      <c r="J1249" s="3">
        <v>202912</v>
      </c>
      <c r="K1249" s="3">
        <v>203367</v>
      </c>
      <c r="L1249" s="3" t="s">
        <v>1131</v>
      </c>
      <c r="M1249" s="3">
        <v>1</v>
      </c>
      <c r="N1249" s="3" t="s">
        <v>1739</v>
      </c>
      <c r="O1249" s="6" t="s">
        <v>1740</v>
      </c>
    </row>
    <row r="1250" spans="1:15" x14ac:dyDescent="0.25">
      <c r="A1250" s="3" t="str">
        <f>VLOOKUP(B1250,'Seed-Summaries'!A:G,7,FALSE)</f>
        <v>Fused</v>
      </c>
      <c r="B1250" s="3" t="s">
        <v>1368</v>
      </c>
      <c r="C1250" s="3" t="s">
        <v>1369</v>
      </c>
      <c r="D1250" s="3">
        <v>84.93</v>
      </c>
      <c r="E1250" s="3">
        <v>114</v>
      </c>
      <c r="F1250" s="4">
        <v>1.9999999999999999E-29</v>
      </c>
      <c r="G1250" s="3">
        <v>1</v>
      </c>
      <c r="H1250" s="3">
        <v>73</v>
      </c>
      <c r="I1250" s="3" t="s">
        <v>1370</v>
      </c>
      <c r="J1250" s="3">
        <v>464329</v>
      </c>
      <c r="K1250" s="3">
        <v>464547</v>
      </c>
      <c r="L1250" s="3" t="s">
        <v>1371</v>
      </c>
      <c r="M1250" s="3">
        <v>13</v>
      </c>
      <c r="N1250" s="3" t="s">
        <v>1896</v>
      </c>
      <c r="O1250" s="6" t="s">
        <v>1897</v>
      </c>
    </row>
    <row r="1251" spans="1:15" x14ac:dyDescent="0.25">
      <c r="A1251" s="3" t="str">
        <f>VLOOKUP(B1251,'Seed-Summaries'!A:G,7,FALSE)</f>
        <v>Fused</v>
      </c>
      <c r="B1251" s="3" t="s">
        <v>1368</v>
      </c>
      <c r="C1251" s="3" t="s">
        <v>1369</v>
      </c>
      <c r="D1251" s="3">
        <v>93.1</v>
      </c>
      <c r="E1251" s="3">
        <v>166</v>
      </c>
      <c r="F1251" s="4">
        <v>1.9999999999999999E-47</v>
      </c>
      <c r="G1251" s="3">
        <v>69</v>
      </c>
      <c r="H1251" s="3">
        <v>155</v>
      </c>
      <c r="I1251" s="3" t="s">
        <v>1370</v>
      </c>
      <c r="J1251" s="3">
        <v>463725</v>
      </c>
      <c r="K1251" s="3">
        <v>463985</v>
      </c>
      <c r="L1251" s="3" t="s">
        <v>1371</v>
      </c>
      <c r="M1251" s="3">
        <v>13</v>
      </c>
      <c r="N1251" s="3" t="s">
        <v>1896</v>
      </c>
      <c r="O1251" s="6" t="s">
        <v>1897</v>
      </c>
    </row>
    <row r="1252" spans="1:15" x14ac:dyDescent="0.25">
      <c r="A1252" s="3" t="str">
        <f>VLOOKUP(B1252,'Seed-Summaries'!A:G,7,FALSE)</f>
        <v>Homologous</v>
      </c>
      <c r="B1252" t="s">
        <v>1372</v>
      </c>
      <c r="C1252" t="s">
        <v>1373</v>
      </c>
      <c r="D1252">
        <v>27.96</v>
      </c>
      <c r="E1252">
        <v>55.8</v>
      </c>
      <c r="F1252" s="5">
        <v>2.9999999999999999E-7</v>
      </c>
      <c r="G1252">
        <v>99</v>
      </c>
      <c r="H1252">
        <v>280</v>
      </c>
      <c r="I1252" t="s">
        <v>1374</v>
      </c>
      <c r="J1252">
        <v>28098</v>
      </c>
      <c r="K1252">
        <v>28577</v>
      </c>
      <c r="L1252" t="s">
        <v>1375</v>
      </c>
      <c r="M1252">
        <v>5</v>
      </c>
      <c r="N1252" t="s">
        <v>1898</v>
      </c>
      <c r="O1252" s="6" t="s">
        <v>1899</v>
      </c>
    </row>
    <row r="1253" spans="1:15" x14ac:dyDescent="0.25">
      <c r="A1253" s="3" t="str">
        <f>VLOOKUP(B1253,'Seed-Summaries'!A:G,7,FALSE)</f>
        <v>Missed</v>
      </c>
      <c r="B1253" t="s">
        <v>1376</v>
      </c>
      <c r="C1253" t="s">
        <v>1377</v>
      </c>
      <c r="D1253">
        <v>70.53</v>
      </c>
      <c r="E1253">
        <v>291</v>
      </c>
      <c r="F1253" s="5">
        <v>3.0000000000000002E-90</v>
      </c>
      <c r="G1253">
        <v>1</v>
      </c>
      <c r="H1253">
        <v>207</v>
      </c>
      <c r="I1253" t="s">
        <v>934</v>
      </c>
      <c r="J1253">
        <v>338478</v>
      </c>
      <c r="K1253">
        <v>339098</v>
      </c>
      <c r="L1253" t="s">
        <v>0</v>
      </c>
      <c r="M1253">
        <v>0</v>
      </c>
      <c r="N1253" t="s">
        <v>0</v>
      </c>
      <c r="O1253" t="s">
        <v>0</v>
      </c>
    </row>
    <row r="1254" spans="1:15" x14ac:dyDescent="0.25">
      <c r="A1254" s="3" t="str">
        <f>VLOOKUP(B1254,'Seed-Summaries'!A:G,7,FALSE)</f>
        <v>Homologous</v>
      </c>
      <c r="B1254" t="s">
        <v>152</v>
      </c>
      <c r="C1254" t="s">
        <v>153</v>
      </c>
      <c r="D1254">
        <v>95</v>
      </c>
      <c r="E1254">
        <v>84</v>
      </c>
      <c r="F1254" s="5">
        <v>9.9999999999999998E-20</v>
      </c>
      <c r="G1254">
        <v>6</v>
      </c>
      <c r="H1254">
        <v>45</v>
      </c>
      <c r="I1254" t="s">
        <v>1378</v>
      </c>
      <c r="J1254">
        <v>2868</v>
      </c>
      <c r="K1254">
        <v>2987</v>
      </c>
      <c r="L1254" t="s">
        <v>1379</v>
      </c>
      <c r="M1254">
        <v>6</v>
      </c>
      <c r="N1254" t="s">
        <v>17</v>
      </c>
      <c r="O1254" s="6" t="s">
        <v>1900</v>
      </c>
    </row>
    <row r="1255" spans="1:15" x14ac:dyDescent="0.25">
      <c r="A1255" s="3" t="str">
        <f>VLOOKUP(B1255,'Seed-Summaries'!A:G,7,FALSE)</f>
        <v>Homologous</v>
      </c>
      <c r="B1255" t="s">
        <v>152</v>
      </c>
      <c r="C1255" t="s">
        <v>153</v>
      </c>
      <c r="D1255">
        <v>97.67</v>
      </c>
      <c r="E1255">
        <v>89.7</v>
      </c>
      <c r="F1255" s="5">
        <v>9.9999999999999991E-22</v>
      </c>
      <c r="G1255">
        <v>46</v>
      </c>
      <c r="H1255">
        <v>88</v>
      </c>
      <c r="I1255" t="s">
        <v>1378</v>
      </c>
      <c r="J1255">
        <v>3797</v>
      </c>
      <c r="K1255">
        <v>3925</v>
      </c>
      <c r="L1255" t="s">
        <v>1379</v>
      </c>
      <c r="M1255">
        <v>6</v>
      </c>
      <c r="N1255" t="s">
        <v>17</v>
      </c>
      <c r="O1255" s="6" t="s">
        <v>1900</v>
      </c>
    </row>
    <row r="1256" spans="1:15" x14ac:dyDescent="0.25">
      <c r="A1256" s="3" t="str">
        <f>VLOOKUP(B1256,'Seed-Summaries'!A:G,7,FALSE)</f>
        <v>Missed</v>
      </c>
      <c r="B1256" t="s">
        <v>1380</v>
      </c>
      <c r="C1256" t="s">
        <v>1381</v>
      </c>
      <c r="D1256">
        <v>27.04</v>
      </c>
      <c r="E1256">
        <v>213</v>
      </c>
      <c r="F1256" s="5">
        <v>3E-57</v>
      </c>
      <c r="G1256">
        <v>4</v>
      </c>
      <c r="H1256">
        <v>596</v>
      </c>
      <c r="I1256" t="s">
        <v>1090</v>
      </c>
      <c r="J1256">
        <v>106300</v>
      </c>
      <c r="K1256">
        <v>107850</v>
      </c>
      <c r="L1256" t="s">
        <v>0</v>
      </c>
      <c r="M1256">
        <v>0</v>
      </c>
      <c r="N1256" t="s">
        <v>0</v>
      </c>
      <c r="O1256" t="s">
        <v>0</v>
      </c>
    </row>
    <row r="1257" spans="1:15" x14ac:dyDescent="0.25">
      <c r="A1257" s="3" t="str">
        <f>VLOOKUP(B1257,'Seed-Summaries'!A:G,7,FALSE)</f>
        <v>Homologous</v>
      </c>
      <c r="B1257" t="s">
        <v>1382</v>
      </c>
      <c r="C1257" t="s">
        <v>1383</v>
      </c>
      <c r="D1257">
        <v>83.33</v>
      </c>
      <c r="E1257">
        <v>56.6</v>
      </c>
      <c r="F1257" s="5">
        <v>4.0000000000000001E-8</v>
      </c>
      <c r="G1257">
        <v>1</v>
      </c>
      <c r="H1257">
        <v>30</v>
      </c>
      <c r="I1257" t="s">
        <v>1384</v>
      </c>
      <c r="J1257">
        <v>161392</v>
      </c>
      <c r="K1257">
        <v>161481</v>
      </c>
      <c r="L1257" t="s">
        <v>1385</v>
      </c>
      <c r="M1257">
        <v>17</v>
      </c>
      <c r="N1257" t="s">
        <v>1901</v>
      </c>
      <c r="O1257" t="s">
        <v>1902</v>
      </c>
    </row>
    <row r="1258" spans="1:15" x14ac:dyDescent="0.25">
      <c r="A1258" s="3" t="str">
        <f>VLOOKUP(B1258,'Seed-Summaries'!A:G,7,FALSE)</f>
        <v>Homologous</v>
      </c>
      <c r="B1258" t="s">
        <v>1382</v>
      </c>
      <c r="C1258" t="s">
        <v>1383</v>
      </c>
      <c r="D1258">
        <v>100</v>
      </c>
      <c r="E1258">
        <v>54.7</v>
      </c>
      <c r="F1258" s="5">
        <v>1.9999999999999999E-7</v>
      </c>
      <c r="G1258">
        <v>48</v>
      </c>
      <c r="H1258">
        <v>71</v>
      </c>
      <c r="I1258" t="s">
        <v>1384</v>
      </c>
      <c r="J1258">
        <v>158668</v>
      </c>
      <c r="K1258">
        <v>158739</v>
      </c>
      <c r="L1258" t="s">
        <v>1385</v>
      </c>
      <c r="M1258">
        <v>17</v>
      </c>
      <c r="N1258" t="s">
        <v>1901</v>
      </c>
      <c r="O1258" t="s">
        <v>1902</v>
      </c>
    </row>
    <row r="1259" spans="1:15" x14ac:dyDescent="0.25">
      <c r="A1259" s="3" t="str">
        <f>VLOOKUP(B1259,'Seed-Summaries'!A:G,7,FALSE)</f>
        <v>Homologous</v>
      </c>
      <c r="B1259" t="s">
        <v>1382</v>
      </c>
      <c r="C1259" t="s">
        <v>1383</v>
      </c>
      <c r="D1259">
        <v>91.11</v>
      </c>
      <c r="E1259">
        <v>90.9</v>
      </c>
      <c r="F1259" s="5">
        <v>2E-19</v>
      </c>
      <c r="G1259">
        <v>71</v>
      </c>
      <c r="H1259">
        <v>115</v>
      </c>
      <c r="I1259" t="s">
        <v>1384</v>
      </c>
      <c r="J1259">
        <v>158171</v>
      </c>
      <c r="K1259">
        <v>158305</v>
      </c>
      <c r="L1259" t="s">
        <v>0</v>
      </c>
      <c r="M1259">
        <v>0</v>
      </c>
      <c r="N1259" t="s">
        <v>0</v>
      </c>
      <c r="O1259" t="s">
        <v>0</v>
      </c>
    </row>
    <row r="1260" spans="1:15" x14ac:dyDescent="0.25">
      <c r="A1260" s="3" t="str">
        <f>VLOOKUP(B1260,'Seed-Summaries'!A:G,7,FALSE)</f>
        <v>Homologous</v>
      </c>
      <c r="B1260" t="s">
        <v>1382</v>
      </c>
      <c r="C1260" t="s">
        <v>1383</v>
      </c>
      <c r="D1260">
        <v>93.02</v>
      </c>
      <c r="E1260">
        <v>77.400000000000006</v>
      </c>
      <c r="F1260" s="5">
        <v>5E-15</v>
      </c>
      <c r="G1260">
        <v>123</v>
      </c>
      <c r="H1260">
        <v>165</v>
      </c>
      <c r="I1260" t="s">
        <v>1384</v>
      </c>
      <c r="J1260">
        <v>156735</v>
      </c>
      <c r="K1260">
        <v>156863</v>
      </c>
      <c r="L1260" t="s">
        <v>0</v>
      </c>
      <c r="M1260">
        <v>0</v>
      </c>
      <c r="N1260" t="s">
        <v>0</v>
      </c>
      <c r="O1260" t="s">
        <v>0</v>
      </c>
    </row>
    <row r="1261" spans="1:15" x14ac:dyDescent="0.25">
      <c r="A1261" s="3" t="str">
        <f>VLOOKUP(B1261,'Seed-Summaries'!A:G,7,FALSE)</f>
        <v>Homologous</v>
      </c>
      <c r="B1261" t="s">
        <v>1382</v>
      </c>
      <c r="C1261" t="s">
        <v>1383</v>
      </c>
      <c r="D1261">
        <v>96.43</v>
      </c>
      <c r="E1261">
        <v>57.4</v>
      </c>
      <c r="F1261" s="5">
        <v>2.9999999999999997E-8</v>
      </c>
      <c r="G1261">
        <v>186</v>
      </c>
      <c r="H1261">
        <v>213</v>
      </c>
      <c r="I1261" t="s">
        <v>1384</v>
      </c>
      <c r="J1261">
        <v>155099</v>
      </c>
      <c r="K1261">
        <v>155182</v>
      </c>
      <c r="L1261" t="s">
        <v>0</v>
      </c>
      <c r="M1261">
        <v>0</v>
      </c>
      <c r="N1261" t="s">
        <v>0</v>
      </c>
      <c r="O1261" t="s">
        <v>0</v>
      </c>
    </row>
    <row r="1262" spans="1:15" x14ac:dyDescent="0.25">
      <c r="A1262" s="3" t="str">
        <f>VLOOKUP(B1262,'Seed-Summaries'!A:G,7,FALSE)</f>
        <v>Missed</v>
      </c>
      <c r="B1262" t="s">
        <v>154</v>
      </c>
      <c r="C1262" t="s">
        <v>155</v>
      </c>
      <c r="D1262">
        <v>83.93</v>
      </c>
      <c r="E1262">
        <v>102</v>
      </c>
      <c r="F1262" s="5">
        <v>4.9999999999999996E-25</v>
      </c>
      <c r="G1262">
        <v>1</v>
      </c>
      <c r="H1262">
        <v>56</v>
      </c>
      <c r="I1262" t="s">
        <v>1386</v>
      </c>
      <c r="J1262">
        <v>269533</v>
      </c>
      <c r="K1262">
        <v>269700</v>
      </c>
      <c r="L1262" t="s">
        <v>0</v>
      </c>
      <c r="M1262">
        <v>0</v>
      </c>
      <c r="N1262" t="s">
        <v>0</v>
      </c>
      <c r="O1262" t="s">
        <v>0</v>
      </c>
    </row>
    <row r="1263" spans="1:15" x14ac:dyDescent="0.25">
      <c r="A1263" s="3" t="str">
        <f>VLOOKUP(B1263,'Seed-Summaries'!A:G,7,FALSE)</f>
        <v>Missed</v>
      </c>
      <c r="B1263" t="s">
        <v>154</v>
      </c>
      <c r="C1263" t="s">
        <v>155</v>
      </c>
      <c r="D1263">
        <v>83.52</v>
      </c>
      <c r="E1263">
        <v>162</v>
      </c>
      <c r="F1263" s="5">
        <v>2.9999999999999999E-46</v>
      </c>
      <c r="G1263">
        <v>55</v>
      </c>
      <c r="H1263">
        <v>145</v>
      </c>
      <c r="I1263" t="s">
        <v>1386</v>
      </c>
      <c r="J1263">
        <v>263381</v>
      </c>
      <c r="K1263">
        <v>263653</v>
      </c>
      <c r="L1263" t="s">
        <v>0</v>
      </c>
      <c r="M1263">
        <v>0</v>
      </c>
      <c r="N1263" t="s">
        <v>0</v>
      </c>
      <c r="O1263" t="s">
        <v>0</v>
      </c>
    </row>
    <row r="1264" spans="1:15" x14ac:dyDescent="0.25">
      <c r="A1264" s="3" t="str">
        <f>VLOOKUP(B1264,'Seed-Summaries'!A:G,7,FALSE)</f>
        <v>Ambiguous: 1 contigs &amp; 2 genes</v>
      </c>
      <c r="B1264" t="s">
        <v>1387</v>
      </c>
      <c r="C1264" t="s">
        <v>1388</v>
      </c>
      <c r="D1264">
        <v>44.83</v>
      </c>
      <c r="E1264">
        <v>56.6</v>
      </c>
      <c r="F1264" s="5">
        <v>4.9999999999999998E-8</v>
      </c>
      <c r="G1264">
        <v>76</v>
      </c>
      <c r="H1264">
        <v>133</v>
      </c>
      <c r="I1264" t="s">
        <v>1389</v>
      </c>
      <c r="J1264">
        <v>123236</v>
      </c>
      <c r="K1264">
        <v>123409</v>
      </c>
      <c r="L1264" t="s">
        <v>1390</v>
      </c>
      <c r="M1264">
        <v>10</v>
      </c>
      <c r="N1264" t="s">
        <v>1903</v>
      </c>
      <c r="O1264" s="6" t="s">
        <v>1904</v>
      </c>
    </row>
    <row r="1265" spans="1:15" x14ac:dyDescent="0.25">
      <c r="A1265" s="3" t="str">
        <f>VLOOKUP(B1265,'Seed-Summaries'!A:G,7,FALSE)</f>
        <v>Ambiguous: 1 contigs &amp; 2 genes</v>
      </c>
      <c r="B1265" t="s">
        <v>1387</v>
      </c>
      <c r="C1265" t="s">
        <v>1388</v>
      </c>
      <c r="D1265">
        <v>49.21</v>
      </c>
      <c r="E1265">
        <v>63.2</v>
      </c>
      <c r="F1265" s="5">
        <v>4.0000000000000001E-10</v>
      </c>
      <c r="G1265">
        <v>135</v>
      </c>
      <c r="H1265">
        <v>195</v>
      </c>
      <c r="I1265" t="s">
        <v>1389</v>
      </c>
      <c r="J1265">
        <v>152103</v>
      </c>
      <c r="K1265">
        <v>152291</v>
      </c>
      <c r="L1265" t="s">
        <v>1391</v>
      </c>
      <c r="M1265">
        <v>3</v>
      </c>
      <c r="N1265" t="s">
        <v>0</v>
      </c>
      <c r="O1265" t="s">
        <v>0</v>
      </c>
    </row>
    <row r="1266" spans="1:15" x14ac:dyDescent="0.25">
      <c r="A1266" s="3" t="str">
        <f>VLOOKUP(B1266,'Seed-Summaries'!A:G,7,FALSE)</f>
        <v>Homologous</v>
      </c>
      <c r="B1266" t="s">
        <v>1392</v>
      </c>
      <c r="C1266" t="s">
        <v>1393</v>
      </c>
      <c r="D1266">
        <v>55.26</v>
      </c>
      <c r="E1266">
        <v>130</v>
      </c>
      <c r="F1266" s="5">
        <v>9.0000000000000008E-31</v>
      </c>
      <c r="G1266">
        <v>68</v>
      </c>
      <c r="H1266">
        <v>177</v>
      </c>
      <c r="I1266" t="s">
        <v>995</v>
      </c>
      <c r="J1266">
        <v>584476</v>
      </c>
      <c r="K1266">
        <v>584817</v>
      </c>
      <c r="L1266" t="s">
        <v>0</v>
      </c>
      <c r="M1266">
        <v>0</v>
      </c>
      <c r="N1266" t="s">
        <v>0</v>
      </c>
      <c r="O1266" t="s">
        <v>0</v>
      </c>
    </row>
    <row r="1267" spans="1:15" x14ac:dyDescent="0.25">
      <c r="A1267" s="3" t="str">
        <f>VLOOKUP(B1267,'Seed-Summaries'!A:G,7,FALSE)</f>
        <v>Homologous</v>
      </c>
      <c r="B1267" t="s">
        <v>1392</v>
      </c>
      <c r="C1267" t="s">
        <v>1393</v>
      </c>
      <c r="D1267">
        <v>42.45</v>
      </c>
      <c r="E1267">
        <v>96.7</v>
      </c>
      <c r="F1267" s="5">
        <v>9.0000000000000003E-20</v>
      </c>
      <c r="G1267">
        <v>407</v>
      </c>
      <c r="H1267">
        <v>536</v>
      </c>
      <c r="I1267" t="s">
        <v>995</v>
      </c>
      <c r="J1267">
        <v>586091</v>
      </c>
      <c r="K1267">
        <v>586504</v>
      </c>
      <c r="L1267" t="s">
        <v>1394</v>
      </c>
      <c r="M1267">
        <v>2</v>
      </c>
      <c r="N1267" t="s">
        <v>1905</v>
      </c>
      <c r="O1267" t="s">
        <v>1906</v>
      </c>
    </row>
    <row r="1268" spans="1:15" x14ac:dyDescent="0.25">
      <c r="A1268" s="3" t="str">
        <f>VLOOKUP(B1268,'Seed-Summaries'!A:G,7,FALSE)</f>
        <v>Ambiguous: 1 contigs &amp; 2 genes</v>
      </c>
      <c r="B1268" t="s">
        <v>1395</v>
      </c>
      <c r="C1268" t="s">
        <v>1396</v>
      </c>
      <c r="D1268">
        <v>82.98</v>
      </c>
      <c r="E1268">
        <v>87.8</v>
      </c>
      <c r="F1268" s="5">
        <v>6.0000000000000001E-17</v>
      </c>
      <c r="G1268">
        <v>1</v>
      </c>
      <c r="H1268">
        <v>47</v>
      </c>
      <c r="I1268" t="s">
        <v>1397</v>
      </c>
      <c r="J1268">
        <v>33500</v>
      </c>
      <c r="K1268">
        <v>33640</v>
      </c>
      <c r="L1268" t="s">
        <v>0</v>
      </c>
      <c r="M1268">
        <v>0</v>
      </c>
      <c r="N1268" t="s">
        <v>0</v>
      </c>
      <c r="O1268" t="s">
        <v>0</v>
      </c>
    </row>
    <row r="1269" spans="1:15" x14ac:dyDescent="0.25">
      <c r="A1269" s="3" t="str">
        <f>VLOOKUP(B1269,'Seed-Summaries'!A:G,7,FALSE)</f>
        <v>Ambiguous: 1 contigs &amp; 2 genes</v>
      </c>
      <c r="B1269" t="s">
        <v>1395</v>
      </c>
      <c r="C1269" t="s">
        <v>1396</v>
      </c>
      <c r="D1269">
        <v>72.13</v>
      </c>
      <c r="E1269">
        <v>59.3</v>
      </c>
      <c r="F1269" s="5">
        <v>4.0000000000000001E-8</v>
      </c>
      <c r="G1269">
        <v>44</v>
      </c>
      <c r="H1269">
        <v>98</v>
      </c>
      <c r="I1269" t="s">
        <v>1397</v>
      </c>
      <c r="J1269">
        <v>32092</v>
      </c>
      <c r="K1269">
        <v>32274</v>
      </c>
      <c r="L1269" t="s">
        <v>0</v>
      </c>
      <c r="M1269">
        <v>0</v>
      </c>
      <c r="N1269" t="s">
        <v>0</v>
      </c>
      <c r="O1269" t="s">
        <v>0</v>
      </c>
    </row>
    <row r="1270" spans="1:15" x14ac:dyDescent="0.25">
      <c r="A1270" s="3" t="str">
        <f>VLOOKUP(B1270,'Seed-Summaries'!A:G,7,FALSE)</f>
        <v>Ambiguous: 1 contigs &amp; 2 genes</v>
      </c>
      <c r="B1270" t="s">
        <v>1395</v>
      </c>
      <c r="C1270" t="s">
        <v>1396</v>
      </c>
      <c r="D1270">
        <v>88.68</v>
      </c>
      <c r="E1270">
        <v>99.8</v>
      </c>
      <c r="F1270" s="5">
        <v>8.9999999999999994E-21</v>
      </c>
      <c r="G1270">
        <v>87</v>
      </c>
      <c r="H1270">
        <v>139</v>
      </c>
      <c r="I1270" t="s">
        <v>1397</v>
      </c>
      <c r="J1270">
        <v>29258</v>
      </c>
      <c r="K1270">
        <v>29416</v>
      </c>
      <c r="L1270" t="s">
        <v>1398</v>
      </c>
      <c r="M1270">
        <v>3</v>
      </c>
      <c r="N1270" t="s">
        <v>0</v>
      </c>
      <c r="O1270" t="s">
        <v>0</v>
      </c>
    </row>
    <row r="1271" spans="1:15" x14ac:dyDescent="0.25">
      <c r="A1271" s="3" t="str">
        <f>VLOOKUP(B1271,'Seed-Summaries'!A:G,7,FALSE)</f>
        <v>Ambiguous: 1 contigs &amp; 2 genes</v>
      </c>
      <c r="B1271" t="s">
        <v>1395</v>
      </c>
      <c r="C1271" t="s">
        <v>1396</v>
      </c>
      <c r="D1271">
        <v>94.44</v>
      </c>
      <c r="E1271">
        <v>79.3</v>
      </c>
      <c r="F1271" s="5">
        <v>2.9999999999999998E-14</v>
      </c>
      <c r="G1271">
        <v>136</v>
      </c>
      <c r="H1271">
        <v>207</v>
      </c>
      <c r="I1271" t="s">
        <v>1397</v>
      </c>
      <c r="J1271">
        <v>28719</v>
      </c>
      <c r="K1271">
        <v>28934</v>
      </c>
      <c r="L1271" t="s">
        <v>1398</v>
      </c>
      <c r="M1271">
        <v>3</v>
      </c>
      <c r="N1271" t="s">
        <v>0</v>
      </c>
      <c r="O1271" t="s">
        <v>0</v>
      </c>
    </row>
    <row r="1272" spans="1:15" x14ac:dyDescent="0.25">
      <c r="A1272" s="3" t="str">
        <f>VLOOKUP(B1272,'Seed-Summaries'!A:G,7,FALSE)</f>
        <v>Ambiguous: 1 contigs &amp; 2 genes</v>
      </c>
      <c r="B1272" t="s">
        <v>1395</v>
      </c>
      <c r="C1272" t="s">
        <v>1396</v>
      </c>
      <c r="D1272">
        <v>95.92</v>
      </c>
      <c r="E1272">
        <v>68.900000000000006</v>
      </c>
      <c r="F1272" s="5">
        <v>5.0000000000000002E-11</v>
      </c>
      <c r="G1272">
        <v>296</v>
      </c>
      <c r="H1272">
        <v>344</v>
      </c>
      <c r="I1272" t="s">
        <v>1397</v>
      </c>
      <c r="J1272">
        <v>27303</v>
      </c>
      <c r="K1272">
        <v>27449</v>
      </c>
      <c r="L1272" t="s">
        <v>0</v>
      </c>
      <c r="M1272">
        <v>0</v>
      </c>
      <c r="N1272" t="s">
        <v>0</v>
      </c>
      <c r="O1272" t="s">
        <v>0</v>
      </c>
    </row>
    <row r="1273" spans="1:15" x14ac:dyDescent="0.25">
      <c r="A1273" s="3" t="str">
        <f>VLOOKUP(B1273,'Seed-Summaries'!A:G,7,FALSE)</f>
        <v>Ambiguous: 1 contigs &amp; 2 genes</v>
      </c>
      <c r="B1273" t="s">
        <v>1395</v>
      </c>
      <c r="C1273" t="s">
        <v>1396</v>
      </c>
      <c r="D1273">
        <v>76.790000000000006</v>
      </c>
      <c r="E1273">
        <v>84.3</v>
      </c>
      <c r="F1273" s="5">
        <v>7.0000000000000003E-16</v>
      </c>
      <c r="G1273">
        <v>433</v>
      </c>
      <c r="H1273">
        <v>488</v>
      </c>
      <c r="I1273" t="s">
        <v>1397</v>
      </c>
      <c r="J1273">
        <v>25350</v>
      </c>
      <c r="K1273">
        <v>25514</v>
      </c>
      <c r="L1273" t="s">
        <v>1399</v>
      </c>
      <c r="M1273">
        <v>4</v>
      </c>
      <c r="N1273" t="s">
        <v>0</v>
      </c>
      <c r="O1273" t="s">
        <v>0</v>
      </c>
    </row>
    <row r="1274" spans="1:15" x14ac:dyDescent="0.25">
      <c r="A1274" s="3" t="str">
        <f>VLOOKUP(B1274,'Seed-Summaries'!A:G,7,FALSE)</f>
        <v>Ambiguous: 1 contigs &amp; 2 genes</v>
      </c>
      <c r="B1274" t="s">
        <v>1395</v>
      </c>
      <c r="C1274" t="s">
        <v>1396</v>
      </c>
      <c r="D1274">
        <v>100</v>
      </c>
      <c r="E1274">
        <v>48.9</v>
      </c>
      <c r="F1274" s="5">
        <v>6.9999999999999994E-5</v>
      </c>
      <c r="G1274">
        <v>521</v>
      </c>
      <c r="H1274">
        <v>541</v>
      </c>
      <c r="I1274" t="s">
        <v>1397</v>
      </c>
      <c r="J1274">
        <v>24677</v>
      </c>
      <c r="K1274">
        <v>24739</v>
      </c>
      <c r="L1274" t="s">
        <v>1399</v>
      </c>
      <c r="M1274">
        <v>4</v>
      </c>
      <c r="N1274" t="s">
        <v>0</v>
      </c>
      <c r="O1274" t="s">
        <v>0</v>
      </c>
    </row>
    <row r="1275" spans="1:15" x14ac:dyDescent="0.25">
      <c r="A1275" s="3" t="e">
        <f>VLOOKUP(B1275,'Seed-Summaries'!A:G,7,FALSE)</f>
        <v>#N/A</v>
      </c>
      <c r="B1275" t="s">
        <v>1400</v>
      </c>
      <c r="C1275" t="s">
        <v>1401</v>
      </c>
      <c r="D1275" t="s">
        <v>0</v>
      </c>
      <c r="E1275" t="s">
        <v>0</v>
      </c>
      <c r="F1275" t="s">
        <v>0</v>
      </c>
      <c r="G1275" t="s">
        <v>0</v>
      </c>
      <c r="H1275" t="s">
        <v>0</v>
      </c>
      <c r="I1275" t="s">
        <v>0</v>
      </c>
      <c r="J1275" t="s">
        <v>0</v>
      </c>
      <c r="K1275" t="s">
        <v>0</v>
      </c>
      <c r="L1275" t="s">
        <v>0</v>
      </c>
      <c r="M1275" t="s">
        <v>0</v>
      </c>
      <c r="N1275" t="s">
        <v>0</v>
      </c>
      <c r="O1275" t="s">
        <v>0</v>
      </c>
    </row>
    <row r="1276" spans="1:15" x14ac:dyDescent="0.25">
      <c r="A1276" s="3" t="e">
        <f>VLOOKUP(B1276,'Seed-Summaries'!A:G,7,FALSE)</f>
        <v>#N/A</v>
      </c>
      <c r="B1276" t="s">
        <v>1402</v>
      </c>
      <c r="C1276" t="s">
        <v>1403</v>
      </c>
      <c r="D1276" t="s">
        <v>0</v>
      </c>
      <c r="E1276" t="s">
        <v>0</v>
      </c>
      <c r="F1276" t="s">
        <v>0</v>
      </c>
      <c r="G1276" t="s">
        <v>0</v>
      </c>
      <c r="H1276" t="s">
        <v>0</v>
      </c>
      <c r="I1276" t="s">
        <v>0</v>
      </c>
      <c r="J1276" t="s">
        <v>0</v>
      </c>
      <c r="K1276" t="s">
        <v>0</v>
      </c>
      <c r="L1276" t="s">
        <v>0</v>
      </c>
      <c r="M1276" t="s">
        <v>0</v>
      </c>
      <c r="N1276" t="s">
        <v>0</v>
      </c>
      <c r="O1276" t="s">
        <v>0</v>
      </c>
    </row>
    <row r="1277" spans="1:15" x14ac:dyDescent="0.25">
      <c r="A1277" s="3" t="e">
        <f>VLOOKUP(B1277,'Seed-Summaries'!A:G,7,FALSE)</f>
        <v>#N/A</v>
      </c>
      <c r="B1277" t="s">
        <v>1404</v>
      </c>
      <c r="C1277" t="s">
        <v>1405</v>
      </c>
      <c r="D1277" t="s">
        <v>0</v>
      </c>
      <c r="E1277" t="s">
        <v>0</v>
      </c>
      <c r="F1277" t="s">
        <v>0</v>
      </c>
      <c r="G1277" t="s">
        <v>0</v>
      </c>
      <c r="H1277" t="s">
        <v>0</v>
      </c>
      <c r="I1277" t="s">
        <v>0</v>
      </c>
      <c r="J1277" t="s">
        <v>0</v>
      </c>
      <c r="K1277" t="s">
        <v>0</v>
      </c>
      <c r="L1277" t="s">
        <v>0</v>
      </c>
      <c r="M1277" t="s">
        <v>0</v>
      </c>
      <c r="N1277" t="s">
        <v>0</v>
      </c>
      <c r="O1277" t="s">
        <v>0</v>
      </c>
    </row>
    <row r="1278" spans="1:15" x14ac:dyDescent="0.25">
      <c r="A1278" s="3" t="e">
        <f>VLOOKUP(B1278,'Seed-Summaries'!A:G,7,FALSE)</f>
        <v>#N/A</v>
      </c>
      <c r="B1278" t="s">
        <v>1406</v>
      </c>
      <c r="C1278" t="s">
        <v>1407</v>
      </c>
      <c r="D1278" t="s">
        <v>0</v>
      </c>
      <c r="E1278" t="s">
        <v>0</v>
      </c>
      <c r="F1278" t="s">
        <v>0</v>
      </c>
      <c r="G1278" t="s">
        <v>0</v>
      </c>
      <c r="H1278" t="s">
        <v>0</v>
      </c>
      <c r="I1278" t="s">
        <v>0</v>
      </c>
      <c r="J1278" t="s">
        <v>0</v>
      </c>
      <c r="K1278" t="s">
        <v>0</v>
      </c>
      <c r="L1278" t="s">
        <v>0</v>
      </c>
      <c r="M1278" t="s">
        <v>0</v>
      </c>
      <c r="N1278" t="s">
        <v>0</v>
      </c>
      <c r="O1278" t="s">
        <v>0</v>
      </c>
    </row>
    <row r="1279" spans="1:15" x14ac:dyDescent="0.25">
      <c r="A1279" s="3" t="e">
        <f>VLOOKUP(B1279,'Seed-Summaries'!A:G,7,FALSE)</f>
        <v>#N/A</v>
      </c>
      <c r="B1279" t="s">
        <v>1408</v>
      </c>
      <c r="C1279" t="s">
        <v>1409</v>
      </c>
      <c r="D1279" t="s">
        <v>0</v>
      </c>
      <c r="E1279" t="s">
        <v>0</v>
      </c>
      <c r="F1279" t="s">
        <v>0</v>
      </c>
      <c r="G1279" t="s">
        <v>0</v>
      </c>
      <c r="H1279" t="s">
        <v>0</v>
      </c>
      <c r="I1279" t="s">
        <v>0</v>
      </c>
      <c r="J1279" t="s">
        <v>0</v>
      </c>
      <c r="K1279" t="s">
        <v>0</v>
      </c>
      <c r="L1279" t="s">
        <v>0</v>
      </c>
      <c r="M1279" t="s">
        <v>0</v>
      </c>
      <c r="N1279" t="s">
        <v>0</v>
      </c>
      <c r="O1279" t="s">
        <v>0</v>
      </c>
    </row>
    <row r="1280" spans="1:15" x14ac:dyDescent="0.25">
      <c r="A1280" s="3" t="e">
        <f>VLOOKUP(B1280,'Seed-Summaries'!A:G,7,FALSE)</f>
        <v>#N/A</v>
      </c>
      <c r="B1280" t="s">
        <v>1410</v>
      </c>
      <c r="C1280" t="s">
        <v>1411</v>
      </c>
      <c r="D1280" t="s">
        <v>0</v>
      </c>
      <c r="E1280" t="s">
        <v>0</v>
      </c>
      <c r="F1280" t="s">
        <v>0</v>
      </c>
      <c r="G1280" t="s">
        <v>0</v>
      </c>
      <c r="H1280" t="s">
        <v>0</v>
      </c>
      <c r="I1280" t="s">
        <v>0</v>
      </c>
      <c r="J1280" t="s">
        <v>0</v>
      </c>
      <c r="K1280" t="s">
        <v>0</v>
      </c>
      <c r="L1280" t="s">
        <v>0</v>
      </c>
      <c r="M1280" t="s">
        <v>0</v>
      </c>
      <c r="N1280" t="s">
        <v>0</v>
      </c>
      <c r="O1280" t="s">
        <v>0</v>
      </c>
    </row>
    <row r="1281" spans="1:15" x14ac:dyDescent="0.25">
      <c r="A1281" s="3" t="e">
        <f>VLOOKUP(B1281,'Seed-Summaries'!A:G,7,FALSE)</f>
        <v>#N/A</v>
      </c>
      <c r="B1281" t="s">
        <v>1412</v>
      </c>
      <c r="C1281" t="s">
        <v>1413</v>
      </c>
      <c r="D1281" t="s">
        <v>0</v>
      </c>
      <c r="E1281" t="s">
        <v>0</v>
      </c>
      <c r="F1281" t="s">
        <v>0</v>
      </c>
      <c r="G1281" t="s">
        <v>0</v>
      </c>
      <c r="H1281" t="s">
        <v>0</v>
      </c>
      <c r="I1281" t="s">
        <v>0</v>
      </c>
      <c r="J1281" t="s">
        <v>0</v>
      </c>
      <c r="K1281" t="s">
        <v>0</v>
      </c>
      <c r="L1281" t="s">
        <v>0</v>
      </c>
      <c r="M1281" t="s">
        <v>0</v>
      </c>
      <c r="N1281" t="s">
        <v>0</v>
      </c>
      <c r="O1281" t="s">
        <v>0</v>
      </c>
    </row>
    <row r="1282" spans="1:15" x14ac:dyDescent="0.25">
      <c r="A1282" s="3" t="e">
        <f>VLOOKUP(B1282,'Seed-Summaries'!A:G,7,FALSE)</f>
        <v>#N/A</v>
      </c>
      <c r="B1282" t="s">
        <v>1414</v>
      </c>
      <c r="C1282" t="s">
        <v>1415</v>
      </c>
      <c r="D1282" t="s">
        <v>0</v>
      </c>
      <c r="E1282" t="s">
        <v>0</v>
      </c>
      <c r="F1282" t="s">
        <v>0</v>
      </c>
      <c r="G1282" t="s">
        <v>0</v>
      </c>
      <c r="H1282" t="s">
        <v>0</v>
      </c>
      <c r="I1282" t="s">
        <v>0</v>
      </c>
      <c r="J1282" t="s">
        <v>0</v>
      </c>
      <c r="K1282" t="s">
        <v>0</v>
      </c>
      <c r="L1282" t="s">
        <v>0</v>
      </c>
      <c r="M1282" t="s">
        <v>0</v>
      </c>
      <c r="N1282" t="s">
        <v>0</v>
      </c>
      <c r="O1282" t="s">
        <v>0</v>
      </c>
    </row>
    <row r="1283" spans="1:15" x14ac:dyDescent="0.25">
      <c r="A1283" s="3" t="e">
        <f>VLOOKUP(B1283,'Seed-Summaries'!A:G,7,FALSE)</f>
        <v>#N/A</v>
      </c>
      <c r="B1283" t="s">
        <v>1416</v>
      </c>
      <c r="C1283" t="s">
        <v>1417</v>
      </c>
      <c r="D1283" t="s">
        <v>0</v>
      </c>
      <c r="E1283" t="s">
        <v>0</v>
      </c>
      <c r="F1283" t="s">
        <v>0</v>
      </c>
      <c r="G1283" t="s">
        <v>0</v>
      </c>
      <c r="H1283" t="s">
        <v>0</v>
      </c>
      <c r="I1283" t="s">
        <v>0</v>
      </c>
      <c r="J1283" t="s">
        <v>0</v>
      </c>
      <c r="K1283" t="s">
        <v>0</v>
      </c>
      <c r="L1283" t="s">
        <v>0</v>
      </c>
      <c r="M1283" t="s">
        <v>0</v>
      </c>
      <c r="N1283" t="s">
        <v>0</v>
      </c>
      <c r="O1283" t="s">
        <v>0</v>
      </c>
    </row>
    <row r="1284" spans="1:15" x14ac:dyDescent="0.25">
      <c r="A1284" s="3" t="e">
        <f>VLOOKUP(B1284,'Seed-Summaries'!A:G,7,FALSE)</f>
        <v>#N/A</v>
      </c>
      <c r="B1284" t="s">
        <v>1418</v>
      </c>
      <c r="C1284" t="s">
        <v>1419</v>
      </c>
      <c r="D1284" t="s">
        <v>0</v>
      </c>
      <c r="E1284" t="s">
        <v>0</v>
      </c>
      <c r="F1284" t="s">
        <v>0</v>
      </c>
      <c r="G1284" t="s">
        <v>0</v>
      </c>
      <c r="H1284" t="s">
        <v>0</v>
      </c>
      <c r="I1284" t="s">
        <v>0</v>
      </c>
      <c r="J1284" t="s">
        <v>0</v>
      </c>
      <c r="K1284" t="s">
        <v>0</v>
      </c>
      <c r="L1284" t="s">
        <v>0</v>
      </c>
      <c r="M1284" t="s">
        <v>0</v>
      </c>
      <c r="N1284" t="s">
        <v>0</v>
      </c>
      <c r="O1284" t="s">
        <v>0</v>
      </c>
    </row>
    <row r="1285" spans="1:15" x14ac:dyDescent="0.25">
      <c r="A1285" s="3" t="e">
        <f>VLOOKUP(B1285,'Seed-Summaries'!A:G,7,FALSE)</f>
        <v>#N/A</v>
      </c>
      <c r="B1285" t="s">
        <v>1420</v>
      </c>
      <c r="C1285" t="s">
        <v>1421</v>
      </c>
      <c r="D1285" t="s">
        <v>0</v>
      </c>
      <c r="E1285" t="s">
        <v>0</v>
      </c>
      <c r="F1285" t="s">
        <v>0</v>
      </c>
      <c r="G1285" t="s">
        <v>0</v>
      </c>
      <c r="H1285" t="s">
        <v>0</v>
      </c>
      <c r="I1285" t="s">
        <v>0</v>
      </c>
      <c r="J1285" t="s">
        <v>0</v>
      </c>
      <c r="K1285" t="s">
        <v>0</v>
      </c>
      <c r="L1285" t="s">
        <v>0</v>
      </c>
      <c r="M1285" t="s">
        <v>0</v>
      </c>
      <c r="N1285" t="s">
        <v>0</v>
      </c>
      <c r="O1285" t="s">
        <v>0</v>
      </c>
    </row>
    <row r="1286" spans="1:15" x14ac:dyDescent="0.25">
      <c r="A1286" s="3" t="e">
        <f>VLOOKUP(B1286,'Seed-Summaries'!A:G,7,FALSE)</f>
        <v>#N/A</v>
      </c>
      <c r="B1286" t="s">
        <v>1422</v>
      </c>
      <c r="C1286" t="s">
        <v>1423</v>
      </c>
      <c r="D1286" t="s">
        <v>0</v>
      </c>
      <c r="E1286" t="s">
        <v>0</v>
      </c>
      <c r="F1286" t="s">
        <v>0</v>
      </c>
      <c r="G1286" t="s">
        <v>0</v>
      </c>
      <c r="H1286" t="s">
        <v>0</v>
      </c>
      <c r="I1286" t="s">
        <v>0</v>
      </c>
      <c r="J1286" t="s">
        <v>0</v>
      </c>
      <c r="K1286" t="s">
        <v>0</v>
      </c>
      <c r="L1286" t="s">
        <v>0</v>
      </c>
      <c r="M1286" t="s">
        <v>0</v>
      </c>
      <c r="N1286" t="s">
        <v>0</v>
      </c>
      <c r="O1286" t="s">
        <v>0</v>
      </c>
    </row>
    <row r="1287" spans="1:15" x14ac:dyDescent="0.25">
      <c r="A1287" s="3" t="e">
        <f>VLOOKUP(B1287,'Seed-Summaries'!A:G,7,FALSE)</f>
        <v>#N/A</v>
      </c>
      <c r="B1287" t="s">
        <v>1424</v>
      </c>
      <c r="C1287" t="s">
        <v>1425</v>
      </c>
      <c r="D1287" t="s">
        <v>0</v>
      </c>
      <c r="E1287" t="s">
        <v>0</v>
      </c>
      <c r="F1287" t="s">
        <v>0</v>
      </c>
      <c r="G1287" t="s">
        <v>0</v>
      </c>
      <c r="H1287" t="s">
        <v>0</v>
      </c>
      <c r="I1287" t="s">
        <v>0</v>
      </c>
      <c r="J1287" t="s">
        <v>0</v>
      </c>
      <c r="K1287" t="s">
        <v>0</v>
      </c>
      <c r="L1287" t="s">
        <v>0</v>
      </c>
      <c r="M1287" t="s">
        <v>0</v>
      </c>
      <c r="N1287" t="s">
        <v>0</v>
      </c>
      <c r="O1287" t="s">
        <v>0</v>
      </c>
    </row>
    <row r="1288" spans="1:15" x14ac:dyDescent="0.25">
      <c r="A1288" s="3" t="e">
        <f>VLOOKUP(B1288,'Seed-Summaries'!A:G,7,FALSE)</f>
        <v>#N/A</v>
      </c>
      <c r="B1288" t="s">
        <v>1426</v>
      </c>
      <c r="C1288" t="s">
        <v>1427</v>
      </c>
      <c r="D1288" t="s">
        <v>0</v>
      </c>
      <c r="E1288" t="s">
        <v>0</v>
      </c>
      <c r="F1288" t="s">
        <v>0</v>
      </c>
      <c r="G1288" t="s">
        <v>0</v>
      </c>
      <c r="H1288" t="s">
        <v>0</v>
      </c>
      <c r="I1288" t="s">
        <v>0</v>
      </c>
      <c r="J1288" t="s">
        <v>0</v>
      </c>
      <c r="K1288" t="s">
        <v>0</v>
      </c>
      <c r="L1288" t="s">
        <v>0</v>
      </c>
      <c r="M1288" t="s">
        <v>0</v>
      </c>
      <c r="N1288" t="s">
        <v>0</v>
      </c>
      <c r="O1288" t="s">
        <v>0</v>
      </c>
    </row>
    <row r="1289" spans="1:15" x14ac:dyDescent="0.25">
      <c r="A1289" s="3" t="e">
        <f>VLOOKUP(B1289,'Seed-Summaries'!A:G,7,FALSE)</f>
        <v>#N/A</v>
      </c>
      <c r="B1289" t="s">
        <v>1428</v>
      </c>
      <c r="C1289" t="s">
        <v>1429</v>
      </c>
      <c r="D1289" t="s">
        <v>0</v>
      </c>
      <c r="E1289" t="s">
        <v>0</v>
      </c>
      <c r="F1289" t="s">
        <v>0</v>
      </c>
      <c r="G1289" t="s">
        <v>0</v>
      </c>
      <c r="H1289" t="s">
        <v>0</v>
      </c>
      <c r="I1289" t="s">
        <v>0</v>
      </c>
      <c r="J1289" t="s">
        <v>0</v>
      </c>
      <c r="K1289" t="s">
        <v>0</v>
      </c>
      <c r="L1289" t="s">
        <v>0</v>
      </c>
      <c r="M1289" t="s">
        <v>0</v>
      </c>
      <c r="N1289" t="s">
        <v>0</v>
      </c>
      <c r="O1289" t="s">
        <v>0</v>
      </c>
    </row>
    <row r="1290" spans="1:15" x14ac:dyDescent="0.25">
      <c r="A1290" s="3" t="e">
        <f>VLOOKUP(B1290,'Seed-Summaries'!A:G,7,FALSE)</f>
        <v>#N/A</v>
      </c>
      <c r="B1290" t="s">
        <v>1430</v>
      </c>
      <c r="C1290" t="s">
        <v>1431</v>
      </c>
      <c r="D1290" t="s">
        <v>0</v>
      </c>
      <c r="E1290" t="s">
        <v>0</v>
      </c>
      <c r="F1290" t="s">
        <v>0</v>
      </c>
      <c r="G1290" t="s">
        <v>0</v>
      </c>
      <c r="H1290" t="s">
        <v>0</v>
      </c>
      <c r="I1290" t="s">
        <v>0</v>
      </c>
      <c r="J1290" t="s">
        <v>0</v>
      </c>
      <c r="K1290" t="s">
        <v>0</v>
      </c>
      <c r="L1290" t="s">
        <v>0</v>
      </c>
      <c r="M1290" t="s">
        <v>0</v>
      </c>
      <c r="N1290" t="s">
        <v>0</v>
      </c>
      <c r="O1290" t="s">
        <v>0</v>
      </c>
    </row>
    <row r="1291" spans="1:15" x14ac:dyDescent="0.25">
      <c r="A1291" s="3" t="e">
        <f>VLOOKUP(B1291,'Seed-Summaries'!A:G,7,FALSE)</f>
        <v>#N/A</v>
      </c>
      <c r="B1291" t="s">
        <v>65</v>
      </c>
      <c r="C1291" t="s">
        <v>66</v>
      </c>
      <c r="D1291" t="s">
        <v>0</v>
      </c>
      <c r="E1291" t="s">
        <v>0</v>
      </c>
      <c r="F1291" t="s">
        <v>0</v>
      </c>
      <c r="G1291" t="s">
        <v>0</v>
      </c>
      <c r="H1291" t="s">
        <v>0</v>
      </c>
      <c r="I1291" t="s">
        <v>0</v>
      </c>
      <c r="J1291" t="s">
        <v>0</v>
      </c>
      <c r="K1291" t="s">
        <v>0</v>
      </c>
      <c r="L1291" t="s">
        <v>0</v>
      </c>
      <c r="M1291" t="s">
        <v>0</v>
      </c>
      <c r="N1291" t="s">
        <v>0</v>
      </c>
      <c r="O1291" t="s">
        <v>0</v>
      </c>
    </row>
    <row r="1292" spans="1:15" x14ac:dyDescent="0.25">
      <c r="A1292" s="3" t="e">
        <f>VLOOKUP(B1292,'Seed-Summaries'!A:G,7,FALSE)</f>
        <v>#N/A</v>
      </c>
      <c r="B1292" t="s">
        <v>1432</v>
      </c>
      <c r="C1292" t="s">
        <v>1433</v>
      </c>
      <c r="D1292" t="s">
        <v>0</v>
      </c>
      <c r="E1292" t="s">
        <v>0</v>
      </c>
      <c r="F1292" t="s">
        <v>0</v>
      </c>
      <c r="G1292" t="s">
        <v>0</v>
      </c>
      <c r="H1292" t="s">
        <v>0</v>
      </c>
      <c r="I1292" t="s">
        <v>0</v>
      </c>
      <c r="J1292" t="s">
        <v>0</v>
      </c>
      <c r="K1292" t="s">
        <v>0</v>
      </c>
      <c r="L1292" t="s">
        <v>0</v>
      </c>
      <c r="M1292" t="s">
        <v>0</v>
      </c>
      <c r="N1292" t="s">
        <v>0</v>
      </c>
      <c r="O1292" t="s">
        <v>0</v>
      </c>
    </row>
    <row r="1293" spans="1:15" x14ac:dyDescent="0.25">
      <c r="A1293" s="3" t="e">
        <f>VLOOKUP(B1293,'Seed-Summaries'!A:G,7,FALSE)</f>
        <v>#N/A</v>
      </c>
      <c r="B1293" t="s">
        <v>67</v>
      </c>
      <c r="C1293" t="s">
        <v>68</v>
      </c>
      <c r="D1293" t="s">
        <v>0</v>
      </c>
      <c r="E1293" t="s">
        <v>0</v>
      </c>
      <c r="F1293" t="s">
        <v>0</v>
      </c>
      <c r="G1293" t="s">
        <v>0</v>
      </c>
      <c r="H1293" t="s">
        <v>0</v>
      </c>
      <c r="I1293" t="s">
        <v>0</v>
      </c>
      <c r="J1293" t="s">
        <v>0</v>
      </c>
      <c r="K1293" t="s">
        <v>0</v>
      </c>
      <c r="L1293" t="s">
        <v>0</v>
      </c>
      <c r="M1293" t="s">
        <v>0</v>
      </c>
      <c r="N1293" t="s">
        <v>0</v>
      </c>
      <c r="O1293" t="s">
        <v>0</v>
      </c>
    </row>
    <row r="1294" spans="1:15" x14ac:dyDescent="0.25">
      <c r="A1294" s="3" t="e">
        <f>VLOOKUP(B1294,'Seed-Summaries'!A:G,7,FALSE)</f>
        <v>#N/A</v>
      </c>
      <c r="B1294" t="s">
        <v>1434</v>
      </c>
      <c r="C1294" t="s">
        <v>1435</v>
      </c>
      <c r="D1294" t="s">
        <v>0</v>
      </c>
      <c r="E1294" t="s">
        <v>0</v>
      </c>
      <c r="F1294" t="s">
        <v>0</v>
      </c>
      <c r="G1294" t="s">
        <v>0</v>
      </c>
      <c r="H1294" t="s">
        <v>0</v>
      </c>
      <c r="I1294" t="s">
        <v>0</v>
      </c>
      <c r="J1294" t="s">
        <v>0</v>
      </c>
      <c r="K1294" t="s">
        <v>0</v>
      </c>
      <c r="L1294" t="s">
        <v>0</v>
      </c>
      <c r="M1294" t="s">
        <v>0</v>
      </c>
      <c r="N1294" t="s">
        <v>0</v>
      </c>
      <c r="O1294" t="s">
        <v>0</v>
      </c>
    </row>
    <row r="1295" spans="1:15" x14ac:dyDescent="0.25">
      <c r="A1295" s="3" t="e">
        <f>VLOOKUP(B1295,'Seed-Summaries'!A:G,7,FALSE)</f>
        <v>#N/A</v>
      </c>
      <c r="B1295" t="s">
        <v>1436</v>
      </c>
      <c r="C1295" t="s">
        <v>1437</v>
      </c>
      <c r="D1295" t="s">
        <v>0</v>
      </c>
      <c r="E1295" t="s">
        <v>0</v>
      </c>
      <c r="F1295" t="s">
        <v>0</v>
      </c>
      <c r="G1295" t="s">
        <v>0</v>
      </c>
      <c r="H1295" t="s">
        <v>0</v>
      </c>
      <c r="I1295" t="s">
        <v>0</v>
      </c>
      <c r="J1295" t="s">
        <v>0</v>
      </c>
      <c r="K1295" t="s">
        <v>0</v>
      </c>
      <c r="L1295" t="s">
        <v>0</v>
      </c>
      <c r="M1295" t="s">
        <v>0</v>
      </c>
      <c r="N1295" t="s">
        <v>0</v>
      </c>
      <c r="O1295" t="s">
        <v>0</v>
      </c>
    </row>
    <row r="1296" spans="1:15" x14ac:dyDescent="0.25">
      <c r="A1296" s="3" t="e">
        <f>VLOOKUP(B1296,'Seed-Summaries'!A:G,7,FALSE)</f>
        <v>#N/A</v>
      </c>
      <c r="B1296" t="s">
        <v>1438</v>
      </c>
      <c r="C1296" t="s">
        <v>1439</v>
      </c>
      <c r="D1296" t="s">
        <v>0</v>
      </c>
      <c r="E1296" t="s">
        <v>0</v>
      </c>
      <c r="F1296" t="s">
        <v>0</v>
      </c>
      <c r="G1296" t="s">
        <v>0</v>
      </c>
      <c r="H1296" t="s">
        <v>0</v>
      </c>
      <c r="I1296" t="s">
        <v>0</v>
      </c>
      <c r="J1296" t="s">
        <v>0</v>
      </c>
      <c r="K1296" t="s">
        <v>0</v>
      </c>
      <c r="L1296" t="s">
        <v>0</v>
      </c>
      <c r="M1296" t="s">
        <v>0</v>
      </c>
      <c r="N1296" t="s">
        <v>0</v>
      </c>
      <c r="O1296" t="s">
        <v>0</v>
      </c>
    </row>
    <row r="1297" spans="1:15" x14ac:dyDescent="0.25">
      <c r="A1297" s="3" t="e">
        <f>VLOOKUP(B1297,'Seed-Summaries'!A:G,7,FALSE)</f>
        <v>#N/A</v>
      </c>
      <c r="B1297" t="s">
        <v>1440</v>
      </c>
      <c r="C1297" t="s">
        <v>1441</v>
      </c>
      <c r="D1297" t="s">
        <v>0</v>
      </c>
      <c r="E1297" t="s">
        <v>0</v>
      </c>
      <c r="F1297" t="s">
        <v>0</v>
      </c>
      <c r="G1297" t="s">
        <v>0</v>
      </c>
      <c r="H1297" t="s">
        <v>0</v>
      </c>
      <c r="I1297" t="s">
        <v>0</v>
      </c>
      <c r="J1297" t="s">
        <v>0</v>
      </c>
      <c r="K1297" t="s">
        <v>0</v>
      </c>
      <c r="L1297" t="s">
        <v>0</v>
      </c>
      <c r="M1297" t="s">
        <v>0</v>
      </c>
      <c r="N1297" t="s">
        <v>0</v>
      </c>
      <c r="O1297" t="s">
        <v>0</v>
      </c>
    </row>
    <row r="1298" spans="1:15" x14ac:dyDescent="0.25">
      <c r="A1298" s="3" t="e">
        <f>VLOOKUP(B1298,'Seed-Summaries'!A:G,7,FALSE)</f>
        <v>#N/A</v>
      </c>
      <c r="B1298" t="s">
        <v>1442</v>
      </c>
      <c r="C1298" t="s">
        <v>1443</v>
      </c>
      <c r="D1298" t="s">
        <v>0</v>
      </c>
      <c r="E1298" t="s">
        <v>0</v>
      </c>
      <c r="F1298" t="s">
        <v>0</v>
      </c>
      <c r="G1298" t="s">
        <v>0</v>
      </c>
      <c r="H1298" t="s">
        <v>0</v>
      </c>
      <c r="I1298" t="s">
        <v>0</v>
      </c>
      <c r="J1298" t="s">
        <v>0</v>
      </c>
      <c r="K1298" t="s">
        <v>0</v>
      </c>
      <c r="L1298" t="s">
        <v>0</v>
      </c>
      <c r="M1298" t="s">
        <v>0</v>
      </c>
      <c r="N1298" t="s">
        <v>0</v>
      </c>
      <c r="O1298" t="s">
        <v>0</v>
      </c>
    </row>
    <row r="1299" spans="1:15" x14ac:dyDescent="0.25">
      <c r="A1299" s="3" t="e">
        <f>VLOOKUP(B1299,'Seed-Summaries'!A:G,7,FALSE)</f>
        <v>#N/A</v>
      </c>
      <c r="B1299" t="s">
        <v>158</v>
      </c>
      <c r="C1299" t="s">
        <v>159</v>
      </c>
      <c r="D1299" t="s">
        <v>0</v>
      </c>
      <c r="E1299" t="s">
        <v>0</v>
      </c>
      <c r="F1299" t="s">
        <v>0</v>
      </c>
      <c r="G1299" t="s">
        <v>0</v>
      </c>
      <c r="H1299" t="s">
        <v>0</v>
      </c>
      <c r="I1299" t="s">
        <v>0</v>
      </c>
      <c r="J1299" t="s">
        <v>0</v>
      </c>
      <c r="K1299" t="s">
        <v>0</v>
      </c>
      <c r="L1299" t="s">
        <v>0</v>
      </c>
      <c r="M1299" t="s">
        <v>0</v>
      </c>
      <c r="N1299" t="s">
        <v>0</v>
      </c>
      <c r="O1299" t="s">
        <v>0</v>
      </c>
    </row>
    <row r="1300" spans="1:15" x14ac:dyDescent="0.25">
      <c r="A1300" s="3" t="e">
        <f>VLOOKUP(B1300,'Seed-Summaries'!A:G,7,FALSE)</f>
        <v>#N/A</v>
      </c>
      <c r="B1300" t="s">
        <v>1444</v>
      </c>
      <c r="C1300" t="s">
        <v>1445</v>
      </c>
      <c r="D1300" t="s">
        <v>0</v>
      </c>
      <c r="E1300" t="s">
        <v>0</v>
      </c>
      <c r="F1300" t="s">
        <v>0</v>
      </c>
      <c r="G1300" t="s">
        <v>0</v>
      </c>
      <c r="H1300" t="s">
        <v>0</v>
      </c>
      <c r="I1300" t="s">
        <v>0</v>
      </c>
      <c r="J1300" t="s">
        <v>0</v>
      </c>
      <c r="K1300" t="s">
        <v>0</v>
      </c>
      <c r="L1300" t="s">
        <v>0</v>
      </c>
      <c r="M1300" t="s">
        <v>0</v>
      </c>
      <c r="N1300" t="s">
        <v>0</v>
      </c>
      <c r="O1300" t="s">
        <v>0</v>
      </c>
    </row>
    <row r="1301" spans="1:15" x14ac:dyDescent="0.25">
      <c r="A1301" s="3" t="e">
        <f>VLOOKUP(B1301,'Seed-Summaries'!A:G,7,FALSE)</f>
        <v>#N/A</v>
      </c>
      <c r="B1301" t="s">
        <v>1446</v>
      </c>
      <c r="C1301" t="s">
        <v>1447</v>
      </c>
      <c r="D1301" t="s">
        <v>0</v>
      </c>
      <c r="E1301" t="s">
        <v>0</v>
      </c>
      <c r="F1301" t="s">
        <v>0</v>
      </c>
      <c r="G1301" t="s">
        <v>0</v>
      </c>
      <c r="H1301" t="s">
        <v>0</v>
      </c>
      <c r="I1301" t="s">
        <v>0</v>
      </c>
      <c r="J1301" t="s">
        <v>0</v>
      </c>
      <c r="K1301" t="s">
        <v>0</v>
      </c>
      <c r="L1301" t="s">
        <v>0</v>
      </c>
      <c r="M1301" t="s">
        <v>0</v>
      </c>
      <c r="N1301" t="s">
        <v>0</v>
      </c>
      <c r="O1301" t="s">
        <v>0</v>
      </c>
    </row>
    <row r="1302" spans="1:15" x14ac:dyDescent="0.25">
      <c r="A1302" s="3" t="e">
        <f>VLOOKUP(B1302,'Seed-Summaries'!A:G,7,FALSE)</f>
        <v>#N/A</v>
      </c>
      <c r="B1302" t="s">
        <v>1448</v>
      </c>
      <c r="C1302" t="s">
        <v>1449</v>
      </c>
      <c r="D1302" t="s">
        <v>0</v>
      </c>
      <c r="E1302" t="s">
        <v>0</v>
      </c>
      <c r="F1302" t="s">
        <v>0</v>
      </c>
      <c r="G1302" t="s">
        <v>0</v>
      </c>
      <c r="H1302" t="s">
        <v>0</v>
      </c>
      <c r="I1302" t="s">
        <v>0</v>
      </c>
      <c r="J1302" t="s">
        <v>0</v>
      </c>
      <c r="K1302" t="s">
        <v>0</v>
      </c>
      <c r="L1302" t="s">
        <v>0</v>
      </c>
      <c r="M1302" t="s">
        <v>0</v>
      </c>
      <c r="N1302" t="s">
        <v>0</v>
      </c>
      <c r="O1302" t="s">
        <v>0</v>
      </c>
    </row>
    <row r="1303" spans="1:15" x14ac:dyDescent="0.25">
      <c r="A1303" s="3" t="e">
        <f>VLOOKUP(B1303,'Seed-Summaries'!A:G,7,FALSE)</f>
        <v>#N/A</v>
      </c>
      <c r="B1303" t="s">
        <v>1450</v>
      </c>
      <c r="C1303" t="s">
        <v>1451</v>
      </c>
      <c r="D1303" t="s">
        <v>0</v>
      </c>
      <c r="E1303" t="s">
        <v>0</v>
      </c>
      <c r="F1303" t="s">
        <v>0</v>
      </c>
      <c r="G1303" t="s">
        <v>0</v>
      </c>
      <c r="H1303" t="s">
        <v>0</v>
      </c>
      <c r="I1303" t="s">
        <v>0</v>
      </c>
      <c r="J1303" t="s">
        <v>0</v>
      </c>
      <c r="K1303" t="s">
        <v>0</v>
      </c>
      <c r="L1303" t="s">
        <v>0</v>
      </c>
      <c r="M1303" t="s">
        <v>0</v>
      </c>
      <c r="N1303" t="s">
        <v>0</v>
      </c>
      <c r="O1303" t="s">
        <v>0</v>
      </c>
    </row>
    <row r="1304" spans="1:15" x14ac:dyDescent="0.25">
      <c r="A1304" s="3" t="e">
        <f>VLOOKUP(B1304,'Seed-Summaries'!A:G,7,FALSE)</f>
        <v>#N/A</v>
      </c>
      <c r="B1304" t="s">
        <v>1452</v>
      </c>
      <c r="C1304" t="s">
        <v>1453</v>
      </c>
      <c r="D1304" t="s">
        <v>0</v>
      </c>
      <c r="E1304" t="s">
        <v>0</v>
      </c>
      <c r="F1304" t="s">
        <v>0</v>
      </c>
      <c r="G1304" t="s">
        <v>0</v>
      </c>
      <c r="H1304" t="s">
        <v>0</v>
      </c>
      <c r="I1304" t="s">
        <v>0</v>
      </c>
      <c r="J1304" t="s">
        <v>0</v>
      </c>
      <c r="K1304" t="s">
        <v>0</v>
      </c>
      <c r="L1304" t="s">
        <v>0</v>
      </c>
      <c r="M1304" t="s">
        <v>0</v>
      </c>
      <c r="N1304" t="s">
        <v>0</v>
      </c>
      <c r="O1304" t="s">
        <v>0</v>
      </c>
    </row>
    <row r="1305" spans="1:15" x14ac:dyDescent="0.25">
      <c r="A1305" s="3" t="e">
        <f>VLOOKUP(B1305,'Seed-Summaries'!A:G,7,FALSE)</f>
        <v>#N/A</v>
      </c>
      <c r="B1305" t="s">
        <v>1454</v>
      </c>
      <c r="C1305" t="s">
        <v>1455</v>
      </c>
      <c r="D1305" t="s">
        <v>0</v>
      </c>
      <c r="E1305" t="s">
        <v>0</v>
      </c>
      <c r="F1305" t="s">
        <v>0</v>
      </c>
      <c r="G1305" t="s">
        <v>0</v>
      </c>
      <c r="H1305" t="s">
        <v>0</v>
      </c>
      <c r="I1305" t="s">
        <v>0</v>
      </c>
      <c r="J1305" t="s">
        <v>0</v>
      </c>
      <c r="K1305" t="s">
        <v>0</v>
      </c>
      <c r="L1305" t="s">
        <v>0</v>
      </c>
      <c r="M1305" t="s">
        <v>0</v>
      </c>
      <c r="N1305" t="s">
        <v>0</v>
      </c>
      <c r="O1305" t="s">
        <v>0</v>
      </c>
    </row>
    <row r="1306" spans="1:15" x14ac:dyDescent="0.25">
      <c r="A1306" s="3" t="e">
        <f>VLOOKUP(B1306,'Seed-Summaries'!A:G,7,FALSE)</f>
        <v>#N/A</v>
      </c>
      <c r="B1306" t="s">
        <v>1456</v>
      </c>
      <c r="C1306" t="s">
        <v>1457</v>
      </c>
      <c r="D1306" t="s">
        <v>0</v>
      </c>
      <c r="E1306" t="s">
        <v>0</v>
      </c>
      <c r="F1306" t="s">
        <v>0</v>
      </c>
      <c r="G1306" t="s">
        <v>0</v>
      </c>
      <c r="H1306" t="s">
        <v>0</v>
      </c>
      <c r="I1306" t="s">
        <v>0</v>
      </c>
      <c r="J1306" t="s">
        <v>0</v>
      </c>
      <c r="K1306" t="s">
        <v>0</v>
      </c>
      <c r="L1306" t="s">
        <v>0</v>
      </c>
      <c r="M1306" t="s">
        <v>0</v>
      </c>
      <c r="N1306" t="s">
        <v>0</v>
      </c>
      <c r="O1306" t="s">
        <v>0</v>
      </c>
    </row>
    <row r="1307" spans="1:15" x14ac:dyDescent="0.25">
      <c r="A1307" s="3" t="e">
        <f>VLOOKUP(B1307,'Seed-Summaries'!A:G,7,FALSE)</f>
        <v>#N/A</v>
      </c>
      <c r="B1307" t="s">
        <v>1458</v>
      </c>
      <c r="C1307" t="s">
        <v>1459</v>
      </c>
      <c r="D1307" t="s">
        <v>0</v>
      </c>
      <c r="E1307" t="s">
        <v>0</v>
      </c>
      <c r="F1307" t="s">
        <v>0</v>
      </c>
      <c r="G1307" t="s">
        <v>0</v>
      </c>
      <c r="H1307" t="s">
        <v>0</v>
      </c>
      <c r="I1307" t="s">
        <v>0</v>
      </c>
      <c r="J1307" t="s">
        <v>0</v>
      </c>
      <c r="K1307" t="s">
        <v>0</v>
      </c>
      <c r="L1307" t="s">
        <v>0</v>
      </c>
      <c r="M1307" t="s">
        <v>0</v>
      </c>
      <c r="N1307" t="s">
        <v>0</v>
      </c>
      <c r="O1307" t="s">
        <v>0</v>
      </c>
    </row>
    <row r="1308" spans="1:15" x14ac:dyDescent="0.25">
      <c r="A1308" s="3" t="e">
        <f>VLOOKUP(B1308,'Seed-Summaries'!A:G,7,FALSE)</f>
        <v>#N/A</v>
      </c>
      <c r="B1308" t="s">
        <v>1460</v>
      </c>
      <c r="C1308" t="s">
        <v>1461</v>
      </c>
      <c r="D1308" t="s">
        <v>0</v>
      </c>
      <c r="E1308" t="s">
        <v>0</v>
      </c>
      <c r="F1308" t="s">
        <v>0</v>
      </c>
      <c r="G1308" t="s">
        <v>0</v>
      </c>
      <c r="H1308" t="s">
        <v>0</v>
      </c>
      <c r="I1308" t="s">
        <v>0</v>
      </c>
      <c r="J1308" t="s">
        <v>0</v>
      </c>
      <c r="K1308" t="s">
        <v>0</v>
      </c>
      <c r="L1308" t="s">
        <v>0</v>
      </c>
      <c r="M1308" t="s">
        <v>0</v>
      </c>
      <c r="N1308" t="s">
        <v>0</v>
      </c>
      <c r="O1308" t="s">
        <v>0</v>
      </c>
    </row>
    <row r="1309" spans="1:15" x14ac:dyDescent="0.25">
      <c r="A1309" s="3" t="e">
        <f>VLOOKUP(B1309,'Seed-Summaries'!A:G,7,FALSE)</f>
        <v>#N/A</v>
      </c>
      <c r="B1309" t="s">
        <v>123</v>
      </c>
      <c r="C1309" t="s">
        <v>124</v>
      </c>
      <c r="D1309" t="s">
        <v>0</v>
      </c>
      <c r="E1309" t="s">
        <v>0</v>
      </c>
      <c r="F1309" t="s">
        <v>0</v>
      </c>
      <c r="G1309" t="s">
        <v>0</v>
      </c>
      <c r="H1309" t="s">
        <v>0</v>
      </c>
      <c r="I1309" t="s">
        <v>0</v>
      </c>
      <c r="J1309" t="s">
        <v>0</v>
      </c>
      <c r="K1309" t="s">
        <v>0</v>
      </c>
      <c r="L1309" t="s">
        <v>0</v>
      </c>
      <c r="M1309" t="s">
        <v>0</v>
      </c>
      <c r="N1309" t="s">
        <v>0</v>
      </c>
      <c r="O1309" t="s">
        <v>0</v>
      </c>
    </row>
    <row r="1310" spans="1:15" x14ac:dyDescent="0.25">
      <c r="A1310" s="3" t="e">
        <f>VLOOKUP(B1310,'Seed-Summaries'!A:G,7,FALSE)</f>
        <v>#N/A</v>
      </c>
      <c r="B1310" t="s">
        <v>1462</v>
      </c>
      <c r="C1310" t="s">
        <v>1463</v>
      </c>
      <c r="D1310" t="s">
        <v>0</v>
      </c>
      <c r="E1310" t="s">
        <v>0</v>
      </c>
      <c r="F1310" t="s">
        <v>0</v>
      </c>
      <c r="G1310" t="s">
        <v>0</v>
      </c>
      <c r="H1310" t="s">
        <v>0</v>
      </c>
      <c r="I1310" t="s">
        <v>0</v>
      </c>
      <c r="J1310" t="s">
        <v>0</v>
      </c>
      <c r="K1310" t="s">
        <v>0</v>
      </c>
      <c r="L1310" t="s">
        <v>0</v>
      </c>
      <c r="M1310" t="s">
        <v>0</v>
      </c>
      <c r="N1310" t="s">
        <v>0</v>
      </c>
      <c r="O1310" t="s">
        <v>0</v>
      </c>
    </row>
    <row r="1311" spans="1:15" x14ac:dyDescent="0.25">
      <c r="A1311" s="3" t="e">
        <f>VLOOKUP(B1311,'Seed-Summaries'!A:G,7,FALSE)</f>
        <v>#N/A</v>
      </c>
      <c r="B1311" t="s">
        <v>1464</v>
      </c>
      <c r="C1311" t="s">
        <v>1465</v>
      </c>
      <c r="D1311" t="s">
        <v>0</v>
      </c>
      <c r="E1311" t="s">
        <v>0</v>
      </c>
      <c r="F1311" t="s">
        <v>0</v>
      </c>
      <c r="G1311" t="s">
        <v>0</v>
      </c>
      <c r="H1311" t="s">
        <v>0</v>
      </c>
      <c r="I1311" t="s">
        <v>0</v>
      </c>
      <c r="J1311" t="s">
        <v>0</v>
      </c>
      <c r="K1311" t="s">
        <v>0</v>
      </c>
      <c r="L1311" t="s">
        <v>0</v>
      </c>
      <c r="M1311" t="s">
        <v>0</v>
      </c>
      <c r="N1311" t="s">
        <v>0</v>
      </c>
      <c r="O1311" t="s">
        <v>0</v>
      </c>
    </row>
    <row r="1312" spans="1:15" x14ac:dyDescent="0.25">
      <c r="A1312" s="3" t="e">
        <f>VLOOKUP(B1312,'Seed-Summaries'!A:G,7,FALSE)</f>
        <v>#N/A</v>
      </c>
      <c r="B1312" t="s">
        <v>1466</v>
      </c>
      <c r="C1312" t="s">
        <v>1467</v>
      </c>
      <c r="D1312" t="s">
        <v>0</v>
      </c>
      <c r="E1312" t="s">
        <v>0</v>
      </c>
      <c r="F1312" t="s">
        <v>0</v>
      </c>
      <c r="G1312" t="s">
        <v>0</v>
      </c>
      <c r="H1312" t="s">
        <v>0</v>
      </c>
      <c r="I1312" t="s">
        <v>0</v>
      </c>
      <c r="J1312" t="s">
        <v>0</v>
      </c>
      <c r="K1312" t="s">
        <v>0</v>
      </c>
      <c r="L1312" t="s">
        <v>0</v>
      </c>
      <c r="M1312" t="s">
        <v>0</v>
      </c>
      <c r="N1312" t="s">
        <v>0</v>
      </c>
      <c r="O1312" t="s">
        <v>0</v>
      </c>
    </row>
    <row r="1313" spans="1:15" x14ac:dyDescent="0.25">
      <c r="A1313" s="3" t="e">
        <f>VLOOKUP(B1313,'Seed-Summaries'!A:G,7,FALSE)</f>
        <v>#N/A</v>
      </c>
      <c r="B1313" t="s">
        <v>1468</v>
      </c>
      <c r="C1313" t="s">
        <v>1469</v>
      </c>
      <c r="D1313" t="s">
        <v>0</v>
      </c>
      <c r="E1313" t="s">
        <v>0</v>
      </c>
      <c r="F1313" t="s">
        <v>0</v>
      </c>
      <c r="G1313" t="s">
        <v>0</v>
      </c>
      <c r="H1313" t="s">
        <v>0</v>
      </c>
      <c r="I1313" t="s">
        <v>0</v>
      </c>
      <c r="J1313" t="s">
        <v>0</v>
      </c>
      <c r="K1313" t="s">
        <v>0</v>
      </c>
      <c r="L1313" t="s">
        <v>0</v>
      </c>
      <c r="M1313" t="s">
        <v>0</v>
      </c>
      <c r="N1313" t="s">
        <v>0</v>
      </c>
      <c r="O1313" t="s">
        <v>0</v>
      </c>
    </row>
    <row r="1314" spans="1:15" x14ac:dyDescent="0.25">
      <c r="A1314" s="3" t="e">
        <f>VLOOKUP(B1314,'Seed-Summaries'!A:G,7,FALSE)</f>
        <v>#N/A</v>
      </c>
      <c r="B1314" t="s">
        <v>1470</v>
      </c>
      <c r="C1314" t="s">
        <v>1471</v>
      </c>
      <c r="D1314" t="s">
        <v>0</v>
      </c>
      <c r="E1314" t="s">
        <v>0</v>
      </c>
      <c r="F1314" t="s">
        <v>0</v>
      </c>
      <c r="G1314" t="s">
        <v>0</v>
      </c>
      <c r="H1314" t="s">
        <v>0</v>
      </c>
      <c r="I1314" t="s">
        <v>0</v>
      </c>
      <c r="J1314" t="s">
        <v>0</v>
      </c>
      <c r="K1314" t="s">
        <v>0</v>
      </c>
      <c r="L1314" t="s">
        <v>0</v>
      </c>
      <c r="M1314" t="s">
        <v>0</v>
      </c>
      <c r="N1314" t="s">
        <v>0</v>
      </c>
      <c r="O1314" t="s">
        <v>0</v>
      </c>
    </row>
    <row r="1315" spans="1:15" x14ac:dyDescent="0.25">
      <c r="A1315" s="3" t="e">
        <f>VLOOKUP(B1315,'Seed-Summaries'!A:G,7,FALSE)</f>
        <v>#N/A</v>
      </c>
      <c r="B1315" t="s">
        <v>1472</v>
      </c>
      <c r="C1315" t="s">
        <v>1473</v>
      </c>
      <c r="D1315" t="s">
        <v>0</v>
      </c>
      <c r="E1315" t="s">
        <v>0</v>
      </c>
      <c r="F1315" t="s">
        <v>0</v>
      </c>
      <c r="G1315" t="s">
        <v>0</v>
      </c>
      <c r="H1315" t="s">
        <v>0</v>
      </c>
      <c r="I1315" t="s">
        <v>0</v>
      </c>
      <c r="J1315" t="s">
        <v>0</v>
      </c>
      <c r="K1315" t="s">
        <v>0</v>
      </c>
      <c r="L1315" t="s">
        <v>0</v>
      </c>
      <c r="M1315" t="s">
        <v>0</v>
      </c>
      <c r="N1315" t="s">
        <v>0</v>
      </c>
      <c r="O1315" t="s">
        <v>0</v>
      </c>
    </row>
    <row r="1316" spans="1:15" x14ac:dyDescent="0.25">
      <c r="A1316" s="3" t="e">
        <f>VLOOKUP(B1316,'Seed-Summaries'!A:G,7,FALSE)</f>
        <v>#N/A</v>
      </c>
      <c r="B1316" t="s">
        <v>1474</v>
      </c>
      <c r="C1316" t="s">
        <v>1475</v>
      </c>
      <c r="D1316" t="s">
        <v>0</v>
      </c>
      <c r="E1316" t="s">
        <v>0</v>
      </c>
      <c r="F1316" t="s">
        <v>0</v>
      </c>
      <c r="G1316" t="s">
        <v>0</v>
      </c>
      <c r="H1316" t="s">
        <v>0</v>
      </c>
      <c r="I1316" t="s">
        <v>0</v>
      </c>
      <c r="J1316" t="s">
        <v>0</v>
      </c>
      <c r="K1316" t="s">
        <v>0</v>
      </c>
      <c r="L1316" t="s">
        <v>0</v>
      </c>
      <c r="M1316" t="s">
        <v>0</v>
      </c>
      <c r="N1316" t="s">
        <v>0</v>
      </c>
      <c r="O1316" t="s">
        <v>0</v>
      </c>
    </row>
    <row r="1317" spans="1:15" x14ac:dyDescent="0.25">
      <c r="A1317" s="3" t="e">
        <f>VLOOKUP(B1317,'Seed-Summaries'!A:G,7,FALSE)</f>
        <v>#N/A</v>
      </c>
      <c r="B1317" t="s">
        <v>1476</v>
      </c>
      <c r="C1317" t="s">
        <v>1477</v>
      </c>
      <c r="D1317" t="s">
        <v>0</v>
      </c>
      <c r="E1317" t="s">
        <v>0</v>
      </c>
      <c r="F1317" t="s">
        <v>0</v>
      </c>
      <c r="G1317" t="s">
        <v>0</v>
      </c>
      <c r="H1317" t="s">
        <v>0</v>
      </c>
      <c r="I1317" t="s">
        <v>0</v>
      </c>
      <c r="J1317" t="s">
        <v>0</v>
      </c>
      <c r="K1317" t="s">
        <v>0</v>
      </c>
      <c r="L1317" t="s">
        <v>0</v>
      </c>
      <c r="M1317" t="s">
        <v>0</v>
      </c>
      <c r="N1317" t="s">
        <v>0</v>
      </c>
      <c r="O1317" t="s">
        <v>0</v>
      </c>
    </row>
    <row r="1318" spans="1:15" x14ac:dyDescent="0.25">
      <c r="A1318" s="3" t="e">
        <f>VLOOKUP(B1318,'Seed-Summaries'!A:G,7,FALSE)</f>
        <v>#N/A</v>
      </c>
      <c r="B1318" t="s">
        <v>1478</v>
      </c>
      <c r="C1318" t="s">
        <v>1479</v>
      </c>
      <c r="D1318" t="s">
        <v>0</v>
      </c>
      <c r="E1318" t="s">
        <v>0</v>
      </c>
      <c r="F1318" t="s">
        <v>0</v>
      </c>
      <c r="G1318" t="s">
        <v>0</v>
      </c>
      <c r="H1318" t="s">
        <v>0</v>
      </c>
      <c r="I1318" t="s">
        <v>0</v>
      </c>
      <c r="J1318" t="s">
        <v>0</v>
      </c>
      <c r="K1318" t="s">
        <v>0</v>
      </c>
      <c r="L1318" t="s">
        <v>0</v>
      </c>
      <c r="M1318" t="s">
        <v>0</v>
      </c>
      <c r="N1318" t="s">
        <v>0</v>
      </c>
      <c r="O1318" t="s">
        <v>0</v>
      </c>
    </row>
    <row r="1319" spans="1:15" x14ac:dyDescent="0.25">
      <c r="A1319" s="3" t="e">
        <f>VLOOKUP(B1319,'Seed-Summaries'!A:G,7,FALSE)</f>
        <v>#N/A</v>
      </c>
      <c r="B1319" t="s">
        <v>1480</v>
      </c>
      <c r="C1319" t="s">
        <v>1481</v>
      </c>
      <c r="D1319" t="s">
        <v>0</v>
      </c>
      <c r="E1319" t="s">
        <v>0</v>
      </c>
      <c r="F1319" t="s">
        <v>0</v>
      </c>
      <c r="G1319" t="s">
        <v>0</v>
      </c>
      <c r="H1319" t="s">
        <v>0</v>
      </c>
      <c r="I1319" t="s">
        <v>0</v>
      </c>
      <c r="J1319" t="s">
        <v>0</v>
      </c>
      <c r="K1319" t="s">
        <v>0</v>
      </c>
      <c r="L1319" t="s">
        <v>0</v>
      </c>
      <c r="M1319" t="s">
        <v>0</v>
      </c>
      <c r="N1319" t="s">
        <v>0</v>
      </c>
      <c r="O1319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Column Names</vt:lpstr>
      <vt:lpstr>Seed-Summaries</vt:lpstr>
      <vt:lpstr>Genome-BLAST-Hits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2013-08-26T14:56:38Z</dcterms:modified>
</cp:coreProperties>
</file>